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140" firstSheet="6" activeTab="10"/>
  </bookViews>
  <sheets>
    <sheet name="Feb 2022" sheetId="3" r:id="rId1"/>
    <sheet name="March 2022" sheetId="2" r:id="rId2"/>
    <sheet name="April 2022" sheetId="1" r:id="rId3"/>
    <sheet name="May 2022" sheetId="5" r:id="rId4"/>
    <sheet name="June 2022" sheetId="6" r:id="rId5"/>
    <sheet name="July2022" sheetId="8" r:id="rId6"/>
    <sheet name="Aug2022" sheetId="13" r:id="rId7"/>
    <sheet name="Sept.2022" sheetId="15" r:id="rId8"/>
    <sheet name="Oct2022" sheetId="16" r:id="rId9"/>
    <sheet name="Nov2022" sheetId="17" r:id="rId10"/>
    <sheet name="Dec2022" sheetId="18" r:id="rId11"/>
    <sheet name="Updated Nov2022" sheetId="10" state="hidden" r:id="rId12"/>
    <sheet name="Updated Nov2022 (2)" sheetId="19" state="hidden" r:id="rId13"/>
  </sheets>
  <definedNames>
    <definedName name="_xlnm.Print_Area" localSheetId="2">'April 2022'!$A$1:$G$55</definedName>
    <definedName name="_xlnm.Print_Area" localSheetId="3">'May 2022'!$A$1:$G$55</definedName>
    <definedName name="_xlnm.Print_Titles" localSheetId="6">'Aug2022'!$1:$4</definedName>
    <definedName name="_xlnm.Print_Titles" localSheetId="10">'Dec2022'!$1:$4</definedName>
    <definedName name="_xlnm.Print_Titles" localSheetId="0">'Feb 2022'!$1:$4</definedName>
    <definedName name="_xlnm.Print_Titles" localSheetId="5">July2022!$1:$4</definedName>
    <definedName name="_xlnm.Print_Titles" localSheetId="4">'June 2022'!$1:$4</definedName>
    <definedName name="_xlnm.Print_Titles" localSheetId="1">'March 2022'!$1:$4</definedName>
    <definedName name="_xlnm.Print_Titles" localSheetId="9">'Nov2022'!$1:$4</definedName>
    <definedName name="_xlnm.Print_Titles" localSheetId="8">'Oct2022'!$1:$4</definedName>
    <definedName name="_xlnm.Print_Titles" localSheetId="7">Sept.2022!$1:$4</definedName>
    <definedName name="_xlnm.Print_Titles" localSheetId="11">'Updated Nov2022'!$1:$4</definedName>
    <definedName name="_xlnm.Print_Titles" localSheetId="12">'Updated Nov2022 (2)'!$1:$4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" i="18" l="1"/>
  <c r="T8" i="18"/>
  <c r="T11" i="18"/>
  <c r="T12" i="18"/>
  <c r="T15" i="18"/>
  <c r="T16" i="18"/>
  <c r="T19" i="18"/>
  <c r="T20" i="18"/>
  <c r="T23" i="18"/>
  <c r="T24" i="18"/>
  <c r="T27" i="18"/>
  <c r="T28" i="18"/>
  <c r="T31" i="18"/>
  <c r="T32" i="18"/>
  <c r="T35" i="18"/>
  <c r="T36" i="18"/>
  <c r="T39" i="18"/>
  <c r="T40" i="18"/>
  <c r="T43" i="18"/>
  <c r="T44" i="18"/>
  <c r="T47" i="18"/>
  <c r="T48" i="18"/>
  <c r="T51" i="18"/>
  <c r="T52" i="18"/>
  <c r="T55" i="18"/>
  <c r="T6" i="18"/>
  <c r="S7" i="18"/>
  <c r="S8" i="18"/>
  <c r="S9" i="18"/>
  <c r="T9" i="18" s="1"/>
  <c r="S10" i="18"/>
  <c r="T10" i="18" s="1"/>
  <c r="S11" i="18"/>
  <c r="S12" i="18"/>
  <c r="S13" i="18"/>
  <c r="T13" i="18" s="1"/>
  <c r="S14" i="18"/>
  <c r="T14" i="18" s="1"/>
  <c r="S15" i="18"/>
  <c r="S16" i="18"/>
  <c r="S17" i="18"/>
  <c r="T17" i="18" s="1"/>
  <c r="S18" i="18"/>
  <c r="T18" i="18" s="1"/>
  <c r="S19" i="18"/>
  <c r="S20" i="18"/>
  <c r="S21" i="18"/>
  <c r="T21" i="18" s="1"/>
  <c r="S22" i="18"/>
  <c r="T22" i="18" s="1"/>
  <c r="S23" i="18"/>
  <c r="S24" i="18"/>
  <c r="S25" i="18"/>
  <c r="T25" i="18" s="1"/>
  <c r="S26" i="18"/>
  <c r="T26" i="18" s="1"/>
  <c r="S27" i="18"/>
  <c r="S28" i="18"/>
  <c r="S29" i="18"/>
  <c r="T29" i="18" s="1"/>
  <c r="S30" i="18"/>
  <c r="T30" i="18" s="1"/>
  <c r="S31" i="18"/>
  <c r="S32" i="18"/>
  <c r="S33" i="18"/>
  <c r="T33" i="18" s="1"/>
  <c r="S34" i="18"/>
  <c r="T34" i="18" s="1"/>
  <c r="S35" i="18"/>
  <c r="S36" i="18"/>
  <c r="S37" i="18"/>
  <c r="T37" i="18" s="1"/>
  <c r="S38" i="18"/>
  <c r="T38" i="18" s="1"/>
  <c r="S39" i="18"/>
  <c r="S40" i="18"/>
  <c r="S41" i="18"/>
  <c r="T41" i="18" s="1"/>
  <c r="S42" i="18"/>
  <c r="T42" i="18" s="1"/>
  <c r="S43" i="18"/>
  <c r="S44" i="18"/>
  <c r="S45" i="18"/>
  <c r="T45" i="18" s="1"/>
  <c r="S46" i="18"/>
  <c r="T46" i="18" s="1"/>
  <c r="S47" i="18"/>
  <c r="S48" i="18"/>
  <c r="S49" i="18"/>
  <c r="T49" i="18" s="1"/>
  <c r="S50" i="18"/>
  <c r="T50" i="18" s="1"/>
  <c r="S51" i="18"/>
  <c r="S52" i="18"/>
  <c r="S53" i="18"/>
  <c r="T53" i="18" s="1"/>
  <c r="S54" i="18"/>
  <c r="T54" i="18" s="1"/>
  <c r="S55" i="18"/>
  <c r="S6" i="18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6" i="18"/>
  <c r="S5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2" i="18"/>
  <c r="P43" i="18"/>
  <c r="P44" i="18"/>
  <c r="P45" i="18"/>
  <c r="P46" i="18"/>
  <c r="P47" i="18"/>
  <c r="P48" i="18"/>
  <c r="P49" i="18"/>
  <c r="P50" i="18"/>
  <c r="P51" i="18"/>
  <c r="P52" i="18"/>
  <c r="P53" i="18"/>
  <c r="P54" i="18"/>
  <c r="P55" i="18"/>
  <c r="P6" i="18"/>
  <c r="D6" i="10"/>
  <c r="E6" i="10"/>
  <c r="F6" i="10"/>
  <c r="D7" i="10"/>
  <c r="E7" i="10"/>
  <c r="F7" i="10"/>
  <c r="D8" i="10"/>
  <c r="E8" i="10"/>
  <c r="F8" i="10"/>
  <c r="D9" i="10"/>
  <c r="E9" i="10"/>
  <c r="F9" i="10"/>
  <c r="D10" i="10"/>
  <c r="E10" i="10"/>
  <c r="F10" i="10"/>
  <c r="D11" i="10"/>
  <c r="E11" i="10"/>
  <c r="F11" i="10"/>
  <c r="D12" i="10"/>
  <c r="E12" i="10"/>
  <c r="F12" i="10"/>
  <c r="D13" i="10"/>
  <c r="E13" i="10"/>
  <c r="F13" i="10"/>
  <c r="D14" i="10"/>
  <c r="E14" i="10"/>
  <c r="F14" i="10"/>
  <c r="D15" i="10"/>
  <c r="E15" i="10"/>
  <c r="F15" i="10"/>
  <c r="D16" i="10"/>
  <c r="E16" i="10"/>
  <c r="F16" i="10"/>
  <c r="D17" i="10"/>
  <c r="E17" i="10"/>
  <c r="F17" i="10"/>
  <c r="D18" i="10"/>
  <c r="E18" i="10"/>
  <c r="F18" i="10"/>
  <c r="D19" i="10"/>
  <c r="E19" i="10"/>
  <c r="F19" i="10"/>
  <c r="D20" i="10"/>
  <c r="E20" i="10"/>
  <c r="F20" i="10"/>
  <c r="D21" i="10"/>
  <c r="E21" i="10"/>
  <c r="F21" i="10"/>
  <c r="D22" i="10"/>
  <c r="E22" i="10"/>
  <c r="F22" i="10"/>
  <c r="D23" i="10"/>
  <c r="E23" i="10"/>
  <c r="F23" i="10"/>
  <c r="D24" i="10"/>
  <c r="E24" i="10"/>
  <c r="F24" i="10"/>
  <c r="D25" i="10"/>
  <c r="E25" i="10"/>
  <c r="F25" i="10"/>
  <c r="D26" i="10"/>
  <c r="E26" i="10"/>
  <c r="F26" i="10"/>
  <c r="D27" i="10"/>
  <c r="E27" i="10"/>
  <c r="F27" i="10"/>
  <c r="D28" i="10"/>
  <c r="E28" i="10"/>
  <c r="F28" i="10"/>
  <c r="D29" i="10"/>
  <c r="E29" i="10"/>
  <c r="F29" i="10"/>
  <c r="D30" i="10"/>
  <c r="E30" i="10"/>
  <c r="F30" i="10"/>
  <c r="D31" i="10"/>
  <c r="E31" i="10"/>
  <c r="F31" i="10"/>
  <c r="D32" i="10"/>
  <c r="E32" i="10"/>
  <c r="F32" i="10"/>
  <c r="D33" i="10"/>
  <c r="E33" i="10"/>
  <c r="F33" i="10"/>
  <c r="D34" i="10"/>
  <c r="E34" i="10"/>
  <c r="F34" i="10"/>
  <c r="D35" i="10"/>
  <c r="E35" i="10"/>
  <c r="F35" i="10"/>
  <c r="D36" i="10"/>
  <c r="E36" i="10"/>
  <c r="F36" i="10"/>
  <c r="D37" i="10"/>
  <c r="E37" i="10"/>
  <c r="F37" i="10"/>
  <c r="D38" i="10"/>
  <c r="E38" i="10"/>
  <c r="F38" i="10"/>
  <c r="D39" i="10"/>
  <c r="E39" i="10"/>
  <c r="F39" i="10"/>
  <c r="D40" i="10"/>
  <c r="E40" i="10"/>
  <c r="F40" i="10"/>
  <c r="D41" i="10"/>
  <c r="E41" i="10"/>
  <c r="F41" i="10"/>
  <c r="D42" i="10"/>
  <c r="E42" i="10"/>
  <c r="F42" i="10"/>
  <c r="D43" i="10"/>
  <c r="E43" i="10"/>
  <c r="F43" i="10"/>
  <c r="D44" i="10"/>
  <c r="E44" i="10"/>
  <c r="F44" i="10"/>
  <c r="D45" i="10"/>
  <c r="E45" i="10"/>
  <c r="F45" i="10"/>
  <c r="D46" i="10"/>
  <c r="E46" i="10"/>
  <c r="F46" i="10"/>
  <c r="D47" i="10"/>
  <c r="E47" i="10"/>
  <c r="F47" i="10"/>
  <c r="D48" i="10"/>
  <c r="E48" i="10"/>
  <c r="F48" i="10"/>
  <c r="D49" i="10"/>
  <c r="E49" i="10"/>
  <c r="F49" i="10"/>
  <c r="D50" i="10"/>
  <c r="E50" i="10"/>
  <c r="F50" i="10"/>
  <c r="D51" i="10"/>
  <c r="E51" i="10"/>
  <c r="F51" i="10"/>
  <c r="D52" i="10"/>
  <c r="E52" i="10"/>
  <c r="F52" i="10"/>
  <c r="D53" i="10"/>
  <c r="E53" i="10"/>
  <c r="F53" i="10"/>
  <c r="D54" i="10"/>
  <c r="E54" i="10"/>
  <c r="F54" i="10"/>
  <c r="D55" i="10"/>
  <c r="E55" i="10"/>
  <c r="F55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6" i="10"/>
  <c r="D5" i="10"/>
  <c r="E5" i="10"/>
  <c r="F5" i="10"/>
  <c r="C5" i="10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6" i="18"/>
  <c r="G9" i="18"/>
  <c r="G7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8" i="18"/>
  <c r="G6" i="18"/>
  <c r="G5" i="18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7" i="10" l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6" i="10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H23" i="10" l="1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6" i="5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5" i="10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H55" i="10" l="1"/>
  <c r="H51" i="10"/>
  <c r="H47" i="10"/>
  <c r="H43" i="10"/>
  <c r="H39" i="10"/>
  <c r="H35" i="10"/>
  <c r="H31" i="10"/>
  <c r="H27" i="10"/>
  <c r="H22" i="10"/>
  <c r="H18" i="10"/>
  <c r="H14" i="10"/>
  <c r="H10" i="10"/>
  <c r="H7" i="10"/>
  <c r="H54" i="10"/>
  <c r="H50" i="10"/>
  <c r="H46" i="10"/>
  <c r="H42" i="10"/>
  <c r="H38" i="10"/>
  <c r="H34" i="10"/>
  <c r="H30" i="10"/>
  <c r="H26" i="10"/>
  <c r="H21" i="10"/>
  <c r="H17" i="10"/>
  <c r="H13" i="10"/>
  <c r="H9" i="10"/>
  <c r="H6" i="10"/>
  <c r="H53" i="10"/>
  <c r="H49" i="10"/>
  <c r="H45" i="10"/>
  <c r="H41" i="10"/>
  <c r="H37" i="10"/>
  <c r="H33" i="10"/>
  <c r="H29" i="10"/>
  <c r="H25" i="10"/>
  <c r="H20" i="10"/>
  <c r="H16" i="10"/>
  <c r="H12" i="10"/>
  <c r="H52" i="10"/>
  <c r="H48" i="10"/>
  <c r="H44" i="10"/>
  <c r="H40" i="10"/>
  <c r="H36" i="10"/>
  <c r="H32" i="10"/>
  <c r="H28" i="10"/>
  <c r="H24" i="10"/>
  <c r="H19" i="10"/>
  <c r="H15" i="10"/>
  <c r="H11" i="10"/>
  <c r="H8" i="10"/>
  <c r="G5" i="8"/>
  <c r="G5" i="6"/>
  <c r="G5" i="5"/>
  <c r="G5" i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" i="2"/>
  <c r="G55" i="3" l="1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5" i="1" l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<sst xmlns="http://schemas.openxmlformats.org/spreadsheetml/2006/main" count="840" uniqueCount="110">
  <si>
    <t>Attendance Sheet - BAMS 2nd Year  (Batch 2020-21)  April 2022</t>
  </si>
  <si>
    <t>Roll No.</t>
  </si>
  <si>
    <t>Name of the Student</t>
  </si>
  <si>
    <t>POOJA</t>
  </si>
  <si>
    <t>SHIKSHA RANI</t>
  </si>
  <si>
    <r>
      <rPr>
        <sz val="12"/>
        <color rgb="FF0D0D0D"/>
        <rFont val="Arial"/>
        <family val="2"/>
      </rPr>
      <t>DEEPAK</t>
    </r>
  </si>
  <si>
    <t>SHIV KUMAR</t>
  </si>
  <si>
    <t>PRIYANKA</t>
  </si>
  <si>
    <t>NIDHI PAREEK</t>
  </si>
  <si>
    <t>HANISHA</t>
  </si>
  <si>
    <t>NISHU</t>
  </si>
  <si>
    <t>NANCY</t>
  </si>
  <si>
    <t>SEEMA</t>
  </si>
  <si>
    <t>DHARMENDER</t>
  </si>
  <si>
    <t>SACHIN</t>
  </si>
  <si>
    <r>
      <rPr>
        <sz val="12"/>
        <color rgb="FF0D0D0D"/>
        <rFont val="Arial"/>
        <family val="2"/>
      </rPr>
      <t>PARTEEK</t>
    </r>
  </si>
  <si>
    <t>KANCHAN</t>
  </si>
  <si>
    <t>RIYA</t>
  </si>
  <si>
    <r>
      <rPr>
        <sz val="12"/>
        <color rgb="FF0D0D0D"/>
        <rFont val="Arial"/>
        <family val="2"/>
      </rPr>
      <t>RAVITA DEVI</t>
    </r>
  </si>
  <si>
    <t>JYOTSNA VERMA</t>
  </si>
  <si>
    <r>
      <rPr>
        <sz val="12"/>
        <color rgb="FF0D0D0D"/>
        <rFont val="Arial"/>
        <family val="2"/>
      </rPr>
      <t>VAIBHAV</t>
    </r>
  </si>
  <si>
    <t>ANSHU DEVI</t>
  </si>
  <si>
    <r>
      <rPr>
        <sz val="12"/>
        <color rgb="FF0D0D0D"/>
        <rFont val="Arial"/>
        <family val="2"/>
      </rPr>
      <t>BHARAT BHUSHAN</t>
    </r>
  </si>
  <si>
    <t>NAVNEET</t>
  </si>
  <si>
    <r>
      <rPr>
        <sz val="12"/>
        <color rgb="FF0D0D0D"/>
        <rFont val="Arial"/>
        <family val="2"/>
      </rPr>
      <t>HASEEN KHAN</t>
    </r>
  </si>
  <si>
    <t>RENU</t>
  </si>
  <si>
    <t>SANYA</t>
  </si>
  <si>
    <r>
      <rPr>
        <sz val="12"/>
        <color rgb="FF0D0D0D"/>
        <rFont val="Arial"/>
        <family val="2"/>
      </rPr>
      <t>MANSI RAY</t>
    </r>
  </si>
  <si>
    <r>
      <rPr>
        <sz val="12"/>
        <color rgb="FF0D0D0D"/>
        <rFont val="Arial"/>
        <family val="2"/>
      </rPr>
      <t>MONU</t>
    </r>
  </si>
  <si>
    <r>
      <rPr>
        <sz val="12"/>
        <color rgb="FF0D0D0D"/>
        <rFont val="Arial"/>
        <family val="2"/>
      </rPr>
      <t>JITENDER</t>
    </r>
  </si>
  <si>
    <r>
      <rPr>
        <sz val="12"/>
        <color rgb="FF0D0D0D"/>
        <rFont val="Arial"/>
        <family val="2"/>
      </rPr>
      <t>HITASHA</t>
    </r>
  </si>
  <si>
    <r>
      <rPr>
        <sz val="12"/>
        <color rgb="FF0D0D0D"/>
        <rFont val="Arial"/>
        <family val="2"/>
      </rPr>
      <t>RAHUL</t>
    </r>
  </si>
  <si>
    <r>
      <rPr>
        <sz val="12"/>
        <color rgb="FF0D0D0D"/>
        <rFont val="Arial"/>
        <family val="2"/>
      </rPr>
      <t>NIKHIL KUMAR</t>
    </r>
  </si>
  <si>
    <r>
      <rPr>
        <sz val="12"/>
        <color rgb="FF0D0D0D"/>
        <rFont val="Arial"/>
        <family val="2"/>
      </rPr>
      <t>MONIKA VERMA</t>
    </r>
  </si>
  <si>
    <r>
      <rPr>
        <sz val="12"/>
        <color rgb="FF0D0D0D"/>
        <rFont val="Arial"/>
        <family val="2"/>
      </rPr>
      <t>MANSI</t>
    </r>
  </si>
  <si>
    <r>
      <rPr>
        <sz val="12"/>
        <color rgb="FF0D0D0D"/>
        <rFont val="Arial"/>
        <family val="2"/>
      </rPr>
      <t>SAPNA</t>
    </r>
  </si>
  <si>
    <r>
      <rPr>
        <sz val="12"/>
        <color rgb="FF0D0D0D"/>
        <rFont val="Arial"/>
        <family val="2"/>
      </rPr>
      <t>KASHISH BHANDARI</t>
    </r>
  </si>
  <si>
    <r>
      <rPr>
        <sz val="12"/>
        <color rgb="FF0D0D0D"/>
        <rFont val="Arial"/>
        <family val="2"/>
      </rPr>
      <t>VIKAS BADLIA</t>
    </r>
  </si>
  <si>
    <t>ANJALI</t>
  </si>
  <si>
    <r>
      <rPr>
        <sz val="12"/>
        <color rgb="FF0D0D0D"/>
        <rFont val="Arial"/>
        <family val="2"/>
      </rPr>
      <t>SADIK KHAN</t>
    </r>
  </si>
  <si>
    <t>RITU</t>
  </si>
  <si>
    <t>WASEEM</t>
  </si>
  <si>
    <r>
      <rPr>
        <sz val="12"/>
        <color rgb="FF0D0D0D"/>
        <rFont val="Arial"/>
        <family val="2"/>
      </rPr>
      <t>KHAN AJJAZ MAQBOOL</t>
    </r>
  </si>
  <si>
    <t>ANKIT</t>
  </si>
  <si>
    <r>
      <rPr>
        <sz val="12"/>
        <color rgb="FF0D0D0D"/>
        <rFont val="Arial"/>
        <family val="2"/>
      </rPr>
      <t>ASHA KHOKHAR</t>
    </r>
  </si>
  <si>
    <r>
      <rPr>
        <sz val="12"/>
        <color rgb="FF0D0D0D"/>
        <rFont val="Arial"/>
        <family val="2"/>
      </rPr>
      <t>AMAN KUMAR</t>
    </r>
  </si>
  <si>
    <r>
      <rPr>
        <sz val="12"/>
        <color rgb="FF0D0D0D"/>
        <rFont val="Arial"/>
        <family val="2"/>
      </rPr>
      <t>MOHD HARISH</t>
    </r>
  </si>
  <si>
    <t>BINDU</t>
  </si>
  <si>
    <r>
      <rPr>
        <sz val="12"/>
        <color rgb="FF0D0D0D"/>
        <rFont val="Arial"/>
        <family val="2"/>
      </rPr>
      <t>ABHISHEK</t>
    </r>
  </si>
  <si>
    <r>
      <rPr>
        <sz val="12"/>
        <color rgb="FF0D0D0D"/>
        <rFont val="Arial"/>
        <family val="2"/>
      </rPr>
      <t>ANSHU DEVI</t>
    </r>
  </si>
  <si>
    <t>PROMILA</t>
  </si>
  <si>
    <r>
      <rPr>
        <sz val="12"/>
        <color rgb="FF0D0D0D"/>
        <rFont val="Arial"/>
        <family val="2"/>
      </rPr>
      <t>MOHIT</t>
    </r>
  </si>
  <si>
    <r>
      <rPr>
        <sz val="12"/>
        <color rgb="FF0D0D0D"/>
        <rFont val="Arial"/>
        <family val="2"/>
      </rPr>
      <t>SABHA MUMTAZ</t>
    </r>
  </si>
  <si>
    <t>Attendance Sheet - BAMS 2nd Year  (Batch 2020-21)  May 2022</t>
  </si>
  <si>
    <t>National College of Ayurveda &amp; Hospital</t>
  </si>
  <si>
    <t>Barwala (Hisar)</t>
  </si>
  <si>
    <t>Attendance Sheet - BAMS 2nd Year  (Batch 2020-21)  Feb 2022</t>
  </si>
  <si>
    <t>Attendance Sheet - BAMS 2nd Year  (Batch 2020-21)  March 2022</t>
  </si>
  <si>
    <t>Attendance Sheet - BAMS 2nd Year  (Batch 2020-21)  June 2022</t>
  </si>
  <si>
    <t>RSBK</t>
  </si>
  <si>
    <t>Rog Nidan</t>
  </si>
  <si>
    <t>Charak</t>
  </si>
  <si>
    <t>DG</t>
  </si>
  <si>
    <t xml:space="preserve">Total       </t>
  </si>
  <si>
    <t xml:space="preserve">DG  </t>
  </si>
  <si>
    <t xml:space="preserve">Total </t>
  </si>
  <si>
    <t xml:space="preserve">DG </t>
  </si>
  <si>
    <t xml:space="preserve">Out of </t>
  </si>
  <si>
    <t>Out of</t>
  </si>
  <si>
    <t>Attendance Sheet - BAMS 2nd Year  (Batch 2020-21)  July 2022</t>
  </si>
  <si>
    <t xml:space="preserve"> </t>
  </si>
  <si>
    <t>Total</t>
  </si>
  <si>
    <t>%age</t>
  </si>
  <si>
    <r>
      <rPr>
        <sz val="12"/>
        <color rgb="FF0D0D0D"/>
        <rFont val="Cambria"/>
        <family val="1"/>
        <scheme val="major"/>
      </rPr>
      <t>DEEPAK</t>
    </r>
  </si>
  <si>
    <r>
      <rPr>
        <sz val="12"/>
        <color rgb="FF0D0D0D"/>
        <rFont val="Cambria"/>
        <family val="1"/>
        <scheme val="major"/>
      </rPr>
      <t>PARTEEK</t>
    </r>
  </si>
  <si>
    <r>
      <rPr>
        <sz val="12"/>
        <color rgb="FF0D0D0D"/>
        <rFont val="Cambria"/>
        <family val="1"/>
        <scheme val="major"/>
      </rPr>
      <t>RAVITA DEVI</t>
    </r>
  </si>
  <si>
    <r>
      <rPr>
        <sz val="12"/>
        <color rgb="FF0D0D0D"/>
        <rFont val="Cambria"/>
        <family val="1"/>
        <scheme val="major"/>
      </rPr>
      <t>VAIBHAV</t>
    </r>
  </si>
  <si>
    <r>
      <rPr>
        <sz val="12"/>
        <color rgb="FF0D0D0D"/>
        <rFont val="Cambria"/>
        <family val="1"/>
        <scheme val="major"/>
      </rPr>
      <t>BHARAT BHUSHAN</t>
    </r>
  </si>
  <si>
    <r>
      <rPr>
        <sz val="12"/>
        <color rgb="FF0D0D0D"/>
        <rFont val="Cambria"/>
        <family val="1"/>
        <scheme val="major"/>
      </rPr>
      <t>HASEEN KHAN</t>
    </r>
  </si>
  <si>
    <r>
      <rPr>
        <sz val="12"/>
        <color rgb="FF0D0D0D"/>
        <rFont val="Cambria"/>
        <family val="1"/>
        <scheme val="major"/>
      </rPr>
      <t>MANSI RAY</t>
    </r>
  </si>
  <si>
    <r>
      <rPr>
        <sz val="12"/>
        <color rgb="FF0D0D0D"/>
        <rFont val="Cambria"/>
        <family val="1"/>
        <scheme val="major"/>
      </rPr>
      <t>MONU</t>
    </r>
  </si>
  <si>
    <r>
      <rPr>
        <sz val="12"/>
        <color rgb="FF0D0D0D"/>
        <rFont val="Cambria"/>
        <family val="1"/>
        <scheme val="major"/>
      </rPr>
      <t>JITENDER</t>
    </r>
  </si>
  <si>
    <r>
      <rPr>
        <sz val="12"/>
        <color rgb="FF0D0D0D"/>
        <rFont val="Cambria"/>
        <family val="1"/>
        <scheme val="major"/>
      </rPr>
      <t>HITASHA</t>
    </r>
  </si>
  <si>
    <r>
      <rPr>
        <sz val="12"/>
        <color rgb="FF0D0D0D"/>
        <rFont val="Cambria"/>
        <family val="1"/>
        <scheme val="major"/>
      </rPr>
      <t>RAHUL</t>
    </r>
  </si>
  <si>
    <r>
      <rPr>
        <sz val="12"/>
        <color rgb="FF0D0D0D"/>
        <rFont val="Cambria"/>
        <family val="1"/>
        <scheme val="major"/>
      </rPr>
      <t>NIKHIL KUMAR</t>
    </r>
  </si>
  <si>
    <r>
      <rPr>
        <sz val="12"/>
        <color rgb="FF0D0D0D"/>
        <rFont val="Cambria"/>
        <family val="1"/>
        <scheme val="major"/>
      </rPr>
      <t>MONIKA VERMA</t>
    </r>
  </si>
  <si>
    <r>
      <rPr>
        <sz val="12"/>
        <color rgb="FF0D0D0D"/>
        <rFont val="Cambria"/>
        <family val="1"/>
        <scheme val="major"/>
      </rPr>
      <t>MANSI</t>
    </r>
  </si>
  <si>
    <r>
      <rPr>
        <sz val="12"/>
        <color rgb="FF0D0D0D"/>
        <rFont val="Cambria"/>
        <family val="1"/>
        <scheme val="major"/>
      </rPr>
      <t>SAPNA</t>
    </r>
  </si>
  <si>
    <r>
      <rPr>
        <sz val="12"/>
        <color rgb="FF0D0D0D"/>
        <rFont val="Cambria"/>
        <family val="1"/>
        <scheme val="major"/>
      </rPr>
      <t>KASHISH BHANDARI</t>
    </r>
  </si>
  <si>
    <r>
      <rPr>
        <sz val="12"/>
        <color rgb="FF0D0D0D"/>
        <rFont val="Cambria"/>
        <family val="1"/>
        <scheme val="major"/>
      </rPr>
      <t>VIKAS BADLIA</t>
    </r>
  </si>
  <si>
    <r>
      <rPr>
        <sz val="12"/>
        <color rgb="FF0D0D0D"/>
        <rFont val="Cambria"/>
        <family val="1"/>
        <scheme val="major"/>
      </rPr>
      <t>SADIK KHAN</t>
    </r>
  </si>
  <si>
    <r>
      <rPr>
        <sz val="12"/>
        <color rgb="FF0D0D0D"/>
        <rFont val="Cambria"/>
        <family val="1"/>
        <scheme val="major"/>
      </rPr>
      <t>KHAN AJJAZ MAQBOOL</t>
    </r>
  </si>
  <si>
    <r>
      <rPr>
        <sz val="12"/>
        <color rgb="FF0D0D0D"/>
        <rFont val="Cambria"/>
        <family val="1"/>
        <scheme val="major"/>
      </rPr>
      <t>ASHA KHOKHAR</t>
    </r>
  </si>
  <si>
    <r>
      <rPr>
        <sz val="12"/>
        <color rgb="FF0D0D0D"/>
        <rFont val="Cambria"/>
        <family val="1"/>
        <scheme val="major"/>
      </rPr>
      <t>AMAN KUMAR</t>
    </r>
  </si>
  <si>
    <r>
      <rPr>
        <sz val="12"/>
        <color rgb="FF0D0D0D"/>
        <rFont val="Cambria"/>
        <family val="1"/>
        <scheme val="major"/>
      </rPr>
      <t>MOHD HARISH</t>
    </r>
  </si>
  <si>
    <r>
      <rPr>
        <sz val="12"/>
        <color rgb="FF0D0D0D"/>
        <rFont val="Cambria"/>
        <family val="1"/>
        <scheme val="major"/>
      </rPr>
      <t>ABHISHEK</t>
    </r>
  </si>
  <si>
    <r>
      <rPr>
        <sz val="12"/>
        <color rgb="FF0D0D0D"/>
        <rFont val="Cambria"/>
        <family val="1"/>
        <scheme val="major"/>
      </rPr>
      <t>ANSHU DEVI</t>
    </r>
  </si>
  <si>
    <r>
      <rPr>
        <sz val="12"/>
        <color rgb="FF0D0D0D"/>
        <rFont val="Cambria"/>
        <family val="1"/>
        <scheme val="major"/>
      </rPr>
      <t>MOHIT</t>
    </r>
  </si>
  <si>
    <r>
      <rPr>
        <sz val="12"/>
        <color rgb="FF0D0D0D"/>
        <rFont val="Cambria"/>
        <family val="1"/>
        <scheme val="major"/>
      </rPr>
      <t>SABHA MUMTAZ</t>
    </r>
  </si>
  <si>
    <t>Attendance Sheet - BAMS 2nd Year  (Batch 2020-21)  Aug 2022</t>
  </si>
  <si>
    <t>Attendance Sheet - BAMS 2nd Year  (Batch 2020-21)  Sept.2022</t>
  </si>
  <si>
    <t>Attendance Sheet - BAMS 2nd Year  (Batch 2020-21)  Oct.2022</t>
  </si>
  <si>
    <t>Attendance Sheet - BAMS 2nd Year  (Batch 2020-21)  Nov. 2022</t>
  </si>
  <si>
    <t>Attendance Sheet - BAMS 2nd Year  (Batch 2020-21)  Updated Nov.2022</t>
  </si>
  <si>
    <t>%AGE</t>
  </si>
  <si>
    <t>CHARAK</t>
  </si>
  <si>
    <t>ROG NIDAN</t>
  </si>
  <si>
    <t>BAMS - 2nd Year Batch (2020-21) Attendance upto Dec 22, 2022</t>
  </si>
  <si>
    <t>Attendance Sheet - BAMS 2nd Year  (Batch 2020-21)  Winter Vacation 2022</t>
  </si>
  <si>
    <t>Attendance Sheet - BAMS 2nd Year  (Batch 2020-21)  Dec.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</si>
</sst>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rgb="FF000000"/>
      <name val="Times New Roman"/>
      <family val="1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D0D0D"/>
      <name val="Arial"/>
      <family val="2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20"/>
      <color rgb="FF00000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12"/>
      <color rgb="FF0D0D0D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1" fontId="6" fillId="0" borderId="1" xfId="0" applyNumberFormat="1" applyFont="1" applyBorder="1" applyAlignment="1">
      <alignment horizontal="left" vertical="top" indent="1" shrinkToFit="1"/>
    </xf>
    <xf numFmtId="0" fontId="7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left" vertical="top" indent="1" shrinkToFit="1"/>
    </xf>
    <xf numFmtId="1" fontId="6" fillId="0" borderId="2" xfId="0" applyNumberFormat="1" applyFont="1" applyBorder="1" applyAlignment="1">
      <alignment horizontal="left" vertical="top" indent="1" shrinkToFit="1"/>
    </xf>
    <xf numFmtId="0" fontId="7" fillId="0" borderId="3" xfId="0" applyFont="1" applyBorder="1" applyAlignment="1">
      <alignment horizontal="left" vertical="top" wrapText="1"/>
    </xf>
    <xf numFmtId="1" fontId="6" fillId="0" borderId="5" xfId="0" applyNumberFormat="1" applyFont="1" applyBorder="1" applyAlignment="1">
      <alignment horizontal="left" vertical="top" indent="1" shrinkToFit="1"/>
    </xf>
    <xf numFmtId="0" fontId="7" fillId="0" borderId="6" xfId="0" applyFont="1" applyBorder="1" applyAlignment="1">
      <alignment horizontal="left" vertical="top" wrapText="1"/>
    </xf>
    <xf numFmtId="1" fontId="8" fillId="0" borderId="5" xfId="0" applyNumberFormat="1" applyFont="1" applyBorder="1" applyAlignment="1">
      <alignment horizontal="left" vertical="top" indent="1" shrinkToFit="1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0" fontId="14" fillId="2" borderId="1" xfId="0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indent="1" shrinkToFit="1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1" fontId="17" fillId="0" borderId="1" xfId="0" applyNumberFormat="1" applyFont="1" applyBorder="1" applyAlignment="1">
      <alignment horizontal="left" vertical="top" indent="1" shrinkToFit="1"/>
    </xf>
    <xf numFmtId="1" fontId="15" fillId="0" borderId="2" xfId="0" applyNumberFormat="1" applyFont="1" applyBorder="1" applyAlignment="1">
      <alignment horizontal="left" vertical="top" indent="1" shrinkToFit="1"/>
    </xf>
    <xf numFmtId="0" fontId="16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top"/>
    </xf>
    <xf numFmtId="1" fontId="15" fillId="0" borderId="5" xfId="0" applyNumberFormat="1" applyFont="1" applyBorder="1" applyAlignment="1">
      <alignment horizontal="left" vertical="top" indent="1" shrinkToFit="1"/>
    </xf>
    <xf numFmtId="0" fontId="16" fillId="0" borderId="6" xfId="0" applyFont="1" applyBorder="1" applyAlignment="1">
      <alignment horizontal="left" vertical="top" wrapText="1"/>
    </xf>
    <xf numFmtId="1" fontId="17" fillId="0" borderId="5" xfId="0" applyNumberFormat="1" applyFont="1" applyBorder="1" applyAlignment="1">
      <alignment horizontal="left" vertical="top" indent="1" shrinkToFit="1"/>
    </xf>
    <xf numFmtId="0" fontId="7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1" fontId="15" fillId="0" borderId="1" xfId="0" applyNumberFormat="1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/>
    </xf>
    <xf numFmtId="1" fontId="17" fillId="0" borderId="1" xfId="0" applyNumberFormat="1" applyFont="1" applyBorder="1" applyAlignment="1">
      <alignment horizontal="left" vertical="top" shrinkToFit="1"/>
    </xf>
    <xf numFmtId="1" fontId="15" fillId="0" borderId="2" xfId="0" applyNumberFormat="1" applyFont="1" applyBorder="1" applyAlignment="1">
      <alignment horizontal="left" vertical="top" shrinkToFit="1"/>
    </xf>
    <xf numFmtId="0" fontId="16" fillId="0" borderId="3" xfId="0" applyFont="1" applyBorder="1" applyAlignment="1">
      <alignment horizontal="left" vertical="top"/>
    </xf>
    <xf numFmtId="1" fontId="15" fillId="0" borderId="5" xfId="0" applyNumberFormat="1" applyFont="1" applyBorder="1" applyAlignment="1">
      <alignment horizontal="left" vertical="top" shrinkToFit="1"/>
    </xf>
    <xf numFmtId="0" fontId="16" fillId="0" borderId="6" xfId="0" applyFont="1" applyBorder="1" applyAlignment="1">
      <alignment horizontal="left" vertical="top"/>
    </xf>
    <xf numFmtId="1" fontId="17" fillId="0" borderId="5" xfId="0" applyNumberFormat="1" applyFont="1" applyBorder="1" applyAlignment="1">
      <alignment horizontal="left" vertical="top" shrinkToFit="1"/>
    </xf>
    <xf numFmtId="16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3 2" xfId="4"/>
    <cellStyle name="Normal 4" xfId="3"/>
    <cellStyle name="Normal 4 2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workbookViewId="0">
      <selection activeCell="A40" sqref="A40:XFD40"/>
    </sheetView>
  </sheetViews>
  <sheetFormatPr defaultRowHeight="12.75" x14ac:dyDescent="0.2"/>
  <cols>
    <col min="1" max="1" width="6.1640625" style="1" customWidth="1"/>
    <col min="2" max="2" width="34.5" style="1" customWidth="1"/>
    <col min="3" max="3" width="12.5" style="1" customWidth="1"/>
    <col min="4" max="4" width="13.83203125" style="1" customWidth="1"/>
    <col min="5" max="5" width="14.1640625" style="1" customWidth="1"/>
    <col min="6" max="6" width="13" style="1" customWidth="1"/>
    <col min="7" max="7" width="9.33203125" style="1" customWidth="1"/>
    <col min="8" max="16384" width="9.33203125" style="1"/>
  </cols>
  <sheetData>
    <row r="1" spans="1:7" ht="25.5" x14ac:dyDescent="0.2">
      <c r="A1" s="58" t="s">
        <v>54</v>
      </c>
      <c r="B1" s="58"/>
      <c r="C1" s="58"/>
      <c r="D1" s="58"/>
      <c r="E1" s="58"/>
      <c r="F1" s="58"/>
      <c r="G1" s="58"/>
    </row>
    <row r="2" spans="1:7" ht="25.5" x14ac:dyDescent="0.2">
      <c r="A2" s="58" t="s">
        <v>55</v>
      </c>
      <c r="B2" s="58"/>
      <c r="C2" s="58"/>
      <c r="D2" s="58"/>
      <c r="E2" s="58"/>
      <c r="F2" s="58"/>
      <c r="G2" s="58"/>
    </row>
    <row r="3" spans="1:7" ht="18" x14ac:dyDescent="0.2">
      <c r="A3" s="59" t="s">
        <v>56</v>
      </c>
      <c r="B3" s="59"/>
      <c r="C3" s="59"/>
      <c r="D3" s="59"/>
      <c r="E3" s="59"/>
      <c r="F3" s="59"/>
      <c r="G3" s="59"/>
    </row>
    <row r="4" spans="1:7" s="2" customFormat="1" ht="31.5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62</v>
      </c>
      <c r="G4" s="19" t="s">
        <v>63</v>
      </c>
    </row>
    <row r="5" spans="1:7" s="2" customFormat="1" ht="15.75" x14ac:dyDescent="0.2">
      <c r="A5" s="61"/>
      <c r="B5" s="61"/>
      <c r="C5" s="19">
        <v>7</v>
      </c>
      <c r="D5" s="19">
        <v>7</v>
      </c>
      <c r="E5" s="19">
        <v>7</v>
      </c>
      <c r="F5" s="19">
        <v>6</v>
      </c>
      <c r="G5" s="19">
        <v>27</v>
      </c>
    </row>
    <row r="6" spans="1:7" ht="15.75" x14ac:dyDescent="0.2">
      <c r="A6" s="20">
        <v>1</v>
      </c>
      <c r="B6" s="21" t="s">
        <v>3</v>
      </c>
      <c r="C6" s="22">
        <v>5</v>
      </c>
      <c r="D6" s="22">
        <v>5</v>
      </c>
      <c r="E6" s="22">
        <v>5</v>
      </c>
      <c r="F6" s="22">
        <v>3</v>
      </c>
      <c r="G6" s="22">
        <f>SUM(C6:F6)</f>
        <v>18</v>
      </c>
    </row>
    <row r="7" spans="1:7" ht="15.75" x14ac:dyDescent="0.2">
      <c r="A7" s="20">
        <v>2</v>
      </c>
      <c r="B7" s="21" t="s">
        <v>4</v>
      </c>
      <c r="C7" s="22">
        <v>2</v>
      </c>
      <c r="D7" s="22">
        <v>1</v>
      </c>
      <c r="E7" s="22">
        <v>1</v>
      </c>
      <c r="F7" s="22">
        <v>0</v>
      </c>
      <c r="G7" s="22">
        <f t="shared" ref="G7:G55" si="0">SUM(C7:F7)</f>
        <v>4</v>
      </c>
    </row>
    <row r="8" spans="1:7" ht="15.75" x14ac:dyDescent="0.2">
      <c r="A8" s="23">
        <v>3</v>
      </c>
      <c r="B8" s="21" t="s">
        <v>73</v>
      </c>
      <c r="C8" s="22">
        <v>2</v>
      </c>
      <c r="D8" s="22">
        <v>3</v>
      </c>
      <c r="E8" s="22">
        <v>3</v>
      </c>
      <c r="F8" s="22">
        <v>3</v>
      </c>
      <c r="G8" s="22">
        <f t="shared" si="0"/>
        <v>11</v>
      </c>
    </row>
    <row r="9" spans="1:7" ht="15.75" x14ac:dyDescent="0.2">
      <c r="A9" s="24">
        <v>4</v>
      </c>
      <c r="B9" s="25" t="s">
        <v>6</v>
      </c>
      <c r="C9" s="26">
        <v>0</v>
      </c>
      <c r="D9" s="26">
        <v>0</v>
      </c>
      <c r="E9" s="26">
        <v>0</v>
      </c>
      <c r="F9" s="22">
        <v>0</v>
      </c>
      <c r="G9" s="22">
        <f t="shared" si="0"/>
        <v>0</v>
      </c>
    </row>
    <row r="10" spans="1:7" ht="15.75" x14ac:dyDescent="0.2">
      <c r="A10" s="27">
        <v>5</v>
      </c>
      <c r="B10" s="28" t="s">
        <v>7</v>
      </c>
      <c r="C10" s="22">
        <v>6</v>
      </c>
      <c r="D10" s="22">
        <v>6</v>
      </c>
      <c r="E10" s="22">
        <v>5</v>
      </c>
      <c r="F10" s="22">
        <v>4</v>
      </c>
      <c r="G10" s="22">
        <f t="shared" si="0"/>
        <v>21</v>
      </c>
    </row>
    <row r="11" spans="1:7" ht="15.75" x14ac:dyDescent="0.2">
      <c r="A11" s="27">
        <v>6</v>
      </c>
      <c r="B11" s="28" t="s">
        <v>8</v>
      </c>
      <c r="C11" s="22">
        <v>0</v>
      </c>
      <c r="D11" s="22">
        <v>1</v>
      </c>
      <c r="E11" s="22">
        <v>1</v>
      </c>
      <c r="F11" s="22">
        <v>0</v>
      </c>
      <c r="G11" s="22">
        <f t="shared" si="0"/>
        <v>2</v>
      </c>
    </row>
    <row r="12" spans="1:7" ht="15.75" x14ac:dyDescent="0.2">
      <c r="A12" s="27">
        <v>7</v>
      </c>
      <c r="B12" s="28" t="s">
        <v>9</v>
      </c>
      <c r="C12" s="22">
        <v>5</v>
      </c>
      <c r="D12" s="22">
        <v>5</v>
      </c>
      <c r="E12" s="22">
        <v>4</v>
      </c>
      <c r="F12" s="22">
        <v>3</v>
      </c>
      <c r="G12" s="22">
        <f t="shared" si="0"/>
        <v>17</v>
      </c>
    </row>
    <row r="13" spans="1:7" ht="15.75" x14ac:dyDescent="0.2">
      <c r="A13" s="27">
        <v>8</v>
      </c>
      <c r="B13" s="28" t="s">
        <v>10</v>
      </c>
      <c r="C13" s="22">
        <v>0</v>
      </c>
      <c r="D13" s="22">
        <v>1</v>
      </c>
      <c r="E13" s="22">
        <v>1</v>
      </c>
      <c r="F13" s="22">
        <v>0</v>
      </c>
      <c r="G13" s="22">
        <f t="shared" si="0"/>
        <v>2</v>
      </c>
    </row>
    <row r="14" spans="1:7" ht="15.75" x14ac:dyDescent="0.2">
      <c r="A14" s="27">
        <v>9</v>
      </c>
      <c r="B14" s="28" t="s">
        <v>11</v>
      </c>
      <c r="C14" s="22">
        <v>0</v>
      </c>
      <c r="D14" s="22">
        <v>0</v>
      </c>
      <c r="E14" s="22">
        <v>0</v>
      </c>
      <c r="F14" s="22">
        <v>0</v>
      </c>
      <c r="G14" s="22">
        <f t="shared" si="0"/>
        <v>0</v>
      </c>
    </row>
    <row r="15" spans="1:7" ht="15.75" x14ac:dyDescent="0.2">
      <c r="A15" s="27">
        <v>10</v>
      </c>
      <c r="B15" s="28" t="s">
        <v>12</v>
      </c>
      <c r="C15" s="22">
        <v>1</v>
      </c>
      <c r="D15" s="22">
        <v>2</v>
      </c>
      <c r="E15" s="22">
        <v>2</v>
      </c>
      <c r="F15" s="22">
        <v>1</v>
      </c>
      <c r="G15" s="22">
        <f t="shared" si="0"/>
        <v>6</v>
      </c>
    </row>
    <row r="16" spans="1:7" ht="15.75" x14ac:dyDescent="0.2">
      <c r="A16" s="27">
        <v>11</v>
      </c>
      <c r="B16" s="28" t="s">
        <v>13</v>
      </c>
      <c r="C16" s="22">
        <v>0</v>
      </c>
      <c r="D16" s="22">
        <v>0</v>
      </c>
      <c r="E16" s="22">
        <v>0</v>
      </c>
      <c r="F16" s="22">
        <v>0</v>
      </c>
      <c r="G16" s="22">
        <f t="shared" si="0"/>
        <v>0</v>
      </c>
    </row>
    <row r="17" spans="1:7" ht="15.75" x14ac:dyDescent="0.2">
      <c r="A17" s="27">
        <v>12</v>
      </c>
      <c r="B17" s="28" t="s">
        <v>14</v>
      </c>
      <c r="C17" s="22">
        <v>2</v>
      </c>
      <c r="D17" s="22">
        <v>3</v>
      </c>
      <c r="E17" s="22">
        <v>3</v>
      </c>
      <c r="F17" s="22">
        <v>3</v>
      </c>
      <c r="G17" s="22">
        <f t="shared" si="0"/>
        <v>11</v>
      </c>
    </row>
    <row r="18" spans="1:7" ht="15.75" x14ac:dyDescent="0.2">
      <c r="A18" s="29">
        <v>13</v>
      </c>
      <c r="B18" s="28" t="s">
        <v>74</v>
      </c>
      <c r="C18" s="22">
        <v>0</v>
      </c>
      <c r="D18" s="22">
        <v>0</v>
      </c>
      <c r="E18" s="22">
        <v>0</v>
      </c>
      <c r="F18" s="22">
        <v>0</v>
      </c>
      <c r="G18" s="22">
        <f t="shared" si="0"/>
        <v>0</v>
      </c>
    </row>
    <row r="19" spans="1:7" ht="15.75" x14ac:dyDescent="0.2">
      <c r="A19" s="27">
        <v>14</v>
      </c>
      <c r="B19" s="28" t="s">
        <v>16</v>
      </c>
      <c r="C19" s="22">
        <v>7</v>
      </c>
      <c r="D19" s="22">
        <v>7</v>
      </c>
      <c r="E19" s="22">
        <v>7</v>
      </c>
      <c r="F19" s="22">
        <v>6</v>
      </c>
      <c r="G19" s="22">
        <f t="shared" si="0"/>
        <v>27</v>
      </c>
    </row>
    <row r="20" spans="1:7" ht="15.75" x14ac:dyDescent="0.2">
      <c r="A20" s="27">
        <v>15</v>
      </c>
      <c r="B20" s="28" t="s">
        <v>17</v>
      </c>
      <c r="C20" s="22">
        <v>3</v>
      </c>
      <c r="D20" s="22">
        <v>3</v>
      </c>
      <c r="E20" s="22">
        <v>3</v>
      </c>
      <c r="F20" s="22">
        <v>1</v>
      </c>
      <c r="G20" s="22">
        <f t="shared" si="0"/>
        <v>10</v>
      </c>
    </row>
    <row r="21" spans="1:7" ht="15.75" x14ac:dyDescent="0.2">
      <c r="A21" s="29">
        <v>16</v>
      </c>
      <c r="B21" s="28" t="s">
        <v>75</v>
      </c>
      <c r="C21" s="22">
        <v>2</v>
      </c>
      <c r="D21" s="22">
        <v>1</v>
      </c>
      <c r="E21" s="22">
        <v>1</v>
      </c>
      <c r="F21" s="22">
        <v>1</v>
      </c>
      <c r="G21" s="22">
        <f t="shared" si="0"/>
        <v>5</v>
      </c>
    </row>
    <row r="22" spans="1:7" ht="15.75" x14ac:dyDescent="0.2">
      <c r="A22" s="27">
        <v>17</v>
      </c>
      <c r="B22" s="28" t="s">
        <v>19</v>
      </c>
      <c r="C22" s="22">
        <v>7</v>
      </c>
      <c r="D22" s="22">
        <v>7</v>
      </c>
      <c r="E22" s="22">
        <v>7</v>
      </c>
      <c r="F22" s="22">
        <v>5</v>
      </c>
      <c r="G22" s="22">
        <f t="shared" si="0"/>
        <v>26</v>
      </c>
    </row>
    <row r="23" spans="1:7" ht="15.75" x14ac:dyDescent="0.2">
      <c r="A23" s="29">
        <v>18</v>
      </c>
      <c r="B23" s="28" t="s">
        <v>76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0</v>
      </c>
      <c r="D24" s="22">
        <v>0</v>
      </c>
      <c r="E24" s="22">
        <v>0</v>
      </c>
      <c r="F24" s="22">
        <v>0</v>
      </c>
      <c r="G24" s="22">
        <f t="shared" si="0"/>
        <v>0</v>
      </c>
    </row>
    <row r="25" spans="1:7" ht="15.75" x14ac:dyDescent="0.2">
      <c r="A25" s="29">
        <v>20</v>
      </c>
      <c r="B25" s="28" t="s">
        <v>77</v>
      </c>
      <c r="C25" s="22">
        <v>5</v>
      </c>
      <c r="D25" s="22">
        <v>5</v>
      </c>
      <c r="E25" s="22">
        <v>5</v>
      </c>
      <c r="F25" s="22">
        <v>4</v>
      </c>
      <c r="G25" s="22">
        <f t="shared" si="0"/>
        <v>19</v>
      </c>
    </row>
    <row r="26" spans="1:7" ht="15.75" x14ac:dyDescent="0.2">
      <c r="A26" s="27">
        <v>21</v>
      </c>
      <c r="B26" s="28" t="s">
        <v>23</v>
      </c>
      <c r="C26" s="22">
        <v>4</v>
      </c>
      <c r="D26" s="22">
        <v>4</v>
      </c>
      <c r="E26" s="22">
        <v>4</v>
      </c>
      <c r="F26" s="22">
        <v>3</v>
      </c>
      <c r="G26" s="22">
        <f t="shared" si="0"/>
        <v>15</v>
      </c>
    </row>
    <row r="27" spans="1:7" ht="15.75" x14ac:dyDescent="0.2">
      <c r="A27" s="29">
        <v>22</v>
      </c>
      <c r="B27" s="28" t="s">
        <v>78</v>
      </c>
      <c r="C27" s="22">
        <v>3</v>
      </c>
      <c r="D27" s="22">
        <v>3</v>
      </c>
      <c r="E27" s="22">
        <v>2</v>
      </c>
      <c r="F27" s="22">
        <v>1</v>
      </c>
      <c r="G27" s="22">
        <f t="shared" si="0"/>
        <v>9</v>
      </c>
    </row>
    <row r="28" spans="1:7" ht="15.75" x14ac:dyDescent="0.2">
      <c r="A28" s="27">
        <v>23</v>
      </c>
      <c r="B28" s="28" t="s">
        <v>25</v>
      </c>
      <c r="C28" s="22">
        <v>5</v>
      </c>
      <c r="D28" s="22">
        <v>4</v>
      </c>
      <c r="E28" s="22">
        <v>4</v>
      </c>
      <c r="F28" s="22">
        <v>3</v>
      </c>
      <c r="G28" s="22">
        <f t="shared" si="0"/>
        <v>16</v>
      </c>
    </row>
    <row r="29" spans="1:7" ht="15.75" x14ac:dyDescent="0.2">
      <c r="A29" s="27">
        <v>24</v>
      </c>
      <c r="B29" s="28" t="s">
        <v>26</v>
      </c>
      <c r="C29" s="22">
        <v>0</v>
      </c>
      <c r="D29" s="22">
        <v>0</v>
      </c>
      <c r="E29" s="22">
        <v>0</v>
      </c>
      <c r="F29" s="22">
        <v>0</v>
      </c>
      <c r="G29" s="22">
        <f t="shared" si="0"/>
        <v>0</v>
      </c>
    </row>
    <row r="30" spans="1:7" ht="15.75" x14ac:dyDescent="0.2">
      <c r="A30" s="29">
        <v>25</v>
      </c>
      <c r="B30" s="28" t="s">
        <v>79</v>
      </c>
      <c r="C30" s="22">
        <v>0</v>
      </c>
      <c r="D30" s="22">
        <v>0</v>
      </c>
      <c r="E30" s="22">
        <v>0</v>
      </c>
      <c r="F30" s="22">
        <v>0</v>
      </c>
      <c r="G30" s="22">
        <f t="shared" si="0"/>
        <v>0</v>
      </c>
    </row>
    <row r="31" spans="1:7" ht="15.75" x14ac:dyDescent="0.2">
      <c r="A31" s="29">
        <v>26</v>
      </c>
      <c r="B31" s="28" t="s">
        <v>80</v>
      </c>
      <c r="C31" s="22">
        <v>6</v>
      </c>
      <c r="D31" s="22">
        <v>6</v>
      </c>
      <c r="E31" s="22">
        <v>6</v>
      </c>
      <c r="F31" s="22">
        <v>5</v>
      </c>
      <c r="G31" s="22">
        <f t="shared" si="0"/>
        <v>23</v>
      </c>
    </row>
    <row r="32" spans="1:7" ht="15.75" x14ac:dyDescent="0.2">
      <c r="A32" s="29">
        <v>27</v>
      </c>
      <c r="B32" s="28" t="s">
        <v>81</v>
      </c>
      <c r="C32" s="22">
        <v>2</v>
      </c>
      <c r="D32" s="22">
        <v>1</v>
      </c>
      <c r="E32" s="22">
        <v>1</v>
      </c>
      <c r="F32" s="22">
        <v>1</v>
      </c>
      <c r="G32" s="22">
        <f t="shared" si="0"/>
        <v>5</v>
      </c>
    </row>
    <row r="33" spans="1:7" ht="15.75" x14ac:dyDescent="0.2">
      <c r="A33" s="29">
        <v>28</v>
      </c>
      <c r="B33" s="28" t="s">
        <v>82</v>
      </c>
      <c r="C33" s="22">
        <v>4</v>
      </c>
      <c r="D33" s="22">
        <v>5</v>
      </c>
      <c r="E33" s="22">
        <v>4</v>
      </c>
      <c r="F33" s="22">
        <v>3</v>
      </c>
      <c r="G33" s="22">
        <f t="shared" si="0"/>
        <v>16</v>
      </c>
    </row>
    <row r="34" spans="1:7" ht="15.75" x14ac:dyDescent="0.2">
      <c r="A34" s="29">
        <v>29</v>
      </c>
      <c r="B34" s="28" t="s">
        <v>83</v>
      </c>
      <c r="C34" s="22">
        <v>5</v>
      </c>
      <c r="D34" s="22">
        <v>4</v>
      </c>
      <c r="E34" s="22">
        <v>5</v>
      </c>
      <c r="F34" s="22">
        <v>4</v>
      </c>
      <c r="G34" s="22">
        <f t="shared" si="0"/>
        <v>18</v>
      </c>
    </row>
    <row r="35" spans="1:7" ht="15.75" x14ac:dyDescent="0.2">
      <c r="A35" s="29">
        <v>30</v>
      </c>
      <c r="B35" s="28" t="s">
        <v>84</v>
      </c>
      <c r="C35" s="22">
        <v>2</v>
      </c>
      <c r="D35" s="22">
        <v>1</v>
      </c>
      <c r="E35" s="22">
        <v>1</v>
      </c>
      <c r="F35" s="22">
        <v>0</v>
      </c>
      <c r="G35" s="22">
        <f t="shared" si="0"/>
        <v>4</v>
      </c>
    </row>
    <row r="36" spans="1:7" ht="15.75" x14ac:dyDescent="0.2">
      <c r="A36" s="29">
        <v>31</v>
      </c>
      <c r="B36" s="28" t="s">
        <v>85</v>
      </c>
      <c r="C36" s="22">
        <v>4</v>
      </c>
      <c r="D36" s="22">
        <v>4</v>
      </c>
      <c r="E36" s="22">
        <v>4</v>
      </c>
      <c r="F36" s="22">
        <v>4</v>
      </c>
      <c r="G36" s="22">
        <f t="shared" si="0"/>
        <v>16</v>
      </c>
    </row>
    <row r="37" spans="1:7" ht="15.75" x14ac:dyDescent="0.2">
      <c r="A37" s="29">
        <v>32</v>
      </c>
      <c r="B37" s="28" t="s">
        <v>86</v>
      </c>
      <c r="C37" s="22">
        <v>4</v>
      </c>
      <c r="D37" s="22">
        <v>4</v>
      </c>
      <c r="E37" s="22">
        <v>4</v>
      </c>
      <c r="F37" s="22">
        <v>3</v>
      </c>
      <c r="G37" s="22">
        <f t="shared" si="0"/>
        <v>15</v>
      </c>
    </row>
    <row r="38" spans="1:7" ht="15.75" x14ac:dyDescent="0.2">
      <c r="A38" s="29">
        <v>33</v>
      </c>
      <c r="B38" s="28" t="s">
        <v>87</v>
      </c>
      <c r="C38" s="22">
        <v>6</v>
      </c>
      <c r="D38" s="22">
        <v>6</v>
      </c>
      <c r="E38" s="22">
        <v>6</v>
      </c>
      <c r="F38" s="22">
        <v>5</v>
      </c>
      <c r="G38" s="22">
        <f t="shared" si="0"/>
        <v>23</v>
      </c>
    </row>
    <row r="39" spans="1:7" ht="15.75" x14ac:dyDescent="0.2">
      <c r="A39" s="29">
        <v>34</v>
      </c>
      <c r="B39" s="28" t="s">
        <v>88</v>
      </c>
      <c r="C39" s="22">
        <v>7</v>
      </c>
      <c r="D39" s="22">
        <v>7</v>
      </c>
      <c r="E39" s="22">
        <v>7</v>
      </c>
      <c r="F39" s="22">
        <v>6</v>
      </c>
      <c r="G39" s="22">
        <f t="shared" si="0"/>
        <v>27</v>
      </c>
    </row>
    <row r="40" spans="1:7" ht="15.75" x14ac:dyDescent="0.2">
      <c r="A40" s="29">
        <v>35</v>
      </c>
      <c r="B40" s="28" t="s">
        <v>89</v>
      </c>
      <c r="C40" s="22">
        <v>0</v>
      </c>
      <c r="D40" s="22">
        <v>0</v>
      </c>
      <c r="E40" s="22">
        <v>0</v>
      </c>
      <c r="F40" s="22">
        <v>0</v>
      </c>
      <c r="G40" s="22">
        <f t="shared" si="0"/>
        <v>0</v>
      </c>
    </row>
    <row r="41" spans="1:7" ht="15.75" x14ac:dyDescent="0.2">
      <c r="A41" s="27">
        <v>36</v>
      </c>
      <c r="B41" s="28" t="s">
        <v>38</v>
      </c>
      <c r="C41" s="22">
        <v>6</v>
      </c>
      <c r="D41" s="22">
        <v>5</v>
      </c>
      <c r="E41" s="22">
        <v>6</v>
      </c>
      <c r="F41" s="22">
        <v>4</v>
      </c>
      <c r="G41" s="22">
        <f t="shared" si="0"/>
        <v>21</v>
      </c>
    </row>
    <row r="42" spans="1:7" ht="15.75" x14ac:dyDescent="0.2">
      <c r="A42" s="29">
        <v>37</v>
      </c>
      <c r="B42" s="28" t="s">
        <v>90</v>
      </c>
      <c r="C42" s="22">
        <v>0</v>
      </c>
      <c r="D42" s="22">
        <v>0</v>
      </c>
      <c r="E42" s="22">
        <v>0</v>
      </c>
      <c r="F42" s="22">
        <v>0</v>
      </c>
      <c r="G42" s="22">
        <f t="shared" si="0"/>
        <v>0</v>
      </c>
    </row>
    <row r="43" spans="1:7" ht="15.75" x14ac:dyDescent="0.2">
      <c r="A43" s="27">
        <v>38</v>
      </c>
      <c r="B43" s="28" t="s">
        <v>40</v>
      </c>
      <c r="C43" s="22">
        <v>3</v>
      </c>
      <c r="D43" s="22">
        <v>3</v>
      </c>
      <c r="E43" s="22">
        <v>3</v>
      </c>
      <c r="F43" s="22">
        <v>2</v>
      </c>
      <c r="G43" s="22">
        <f t="shared" si="0"/>
        <v>11</v>
      </c>
    </row>
    <row r="44" spans="1:7" ht="15.75" x14ac:dyDescent="0.2">
      <c r="A44" s="27">
        <v>39</v>
      </c>
      <c r="B44" s="28" t="s">
        <v>41</v>
      </c>
      <c r="C44" s="22">
        <v>2</v>
      </c>
      <c r="D44" s="22">
        <v>1</v>
      </c>
      <c r="E44" s="22">
        <v>1</v>
      </c>
      <c r="F44" s="22">
        <v>0</v>
      </c>
      <c r="G44" s="22">
        <f t="shared" si="0"/>
        <v>4</v>
      </c>
    </row>
    <row r="45" spans="1:7" ht="15.75" x14ac:dyDescent="0.2">
      <c r="A45" s="29">
        <v>40</v>
      </c>
      <c r="B45" s="28" t="s">
        <v>91</v>
      </c>
      <c r="C45" s="22">
        <v>7</v>
      </c>
      <c r="D45" s="22">
        <v>6</v>
      </c>
      <c r="E45" s="22">
        <v>6</v>
      </c>
      <c r="F45" s="22">
        <v>5</v>
      </c>
      <c r="G45" s="22">
        <f t="shared" si="0"/>
        <v>24</v>
      </c>
    </row>
    <row r="46" spans="1:7" ht="15.75" x14ac:dyDescent="0.2">
      <c r="A46" s="27">
        <v>41</v>
      </c>
      <c r="B46" s="28" t="s">
        <v>43</v>
      </c>
      <c r="C46" s="22">
        <v>1</v>
      </c>
      <c r="D46" s="22">
        <v>3</v>
      </c>
      <c r="E46" s="22">
        <v>3</v>
      </c>
      <c r="F46" s="22">
        <v>3</v>
      </c>
      <c r="G46" s="22">
        <f t="shared" si="0"/>
        <v>10</v>
      </c>
    </row>
    <row r="47" spans="1:7" ht="15.75" x14ac:dyDescent="0.2">
      <c r="A47" s="29">
        <v>42</v>
      </c>
      <c r="B47" s="28" t="s">
        <v>92</v>
      </c>
      <c r="C47" s="22">
        <v>3</v>
      </c>
      <c r="D47" s="22">
        <v>3</v>
      </c>
      <c r="E47" s="22">
        <v>3</v>
      </c>
      <c r="F47" s="22">
        <v>3</v>
      </c>
      <c r="G47" s="22">
        <f t="shared" si="0"/>
        <v>12</v>
      </c>
    </row>
    <row r="48" spans="1:7" ht="15.75" x14ac:dyDescent="0.2">
      <c r="A48" s="29">
        <v>43</v>
      </c>
      <c r="B48" s="28" t="s">
        <v>93</v>
      </c>
      <c r="C48" s="22">
        <v>5</v>
      </c>
      <c r="D48" s="22">
        <v>5</v>
      </c>
      <c r="E48" s="22">
        <v>5</v>
      </c>
      <c r="F48" s="22">
        <v>3</v>
      </c>
      <c r="G48" s="22">
        <f t="shared" si="0"/>
        <v>18</v>
      </c>
    </row>
    <row r="49" spans="1:7" ht="15.75" x14ac:dyDescent="0.2">
      <c r="A49" s="29">
        <v>44</v>
      </c>
      <c r="B49" s="28" t="s">
        <v>94</v>
      </c>
      <c r="C49" s="22">
        <v>0</v>
      </c>
      <c r="D49" s="22">
        <v>0</v>
      </c>
      <c r="E49" s="22">
        <v>0</v>
      </c>
      <c r="F49" s="22">
        <v>2</v>
      </c>
      <c r="G49" s="22">
        <f t="shared" si="0"/>
        <v>2</v>
      </c>
    </row>
    <row r="50" spans="1:7" ht="15.75" x14ac:dyDescent="0.2">
      <c r="A50" s="27">
        <v>45</v>
      </c>
      <c r="B50" s="28" t="s">
        <v>47</v>
      </c>
      <c r="C50" s="22">
        <v>0</v>
      </c>
      <c r="D50" s="22">
        <v>1</v>
      </c>
      <c r="E50" s="22">
        <v>1</v>
      </c>
      <c r="F50" s="22">
        <v>1</v>
      </c>
      <c r="G50" s="22">
        <f t="shared" si="0"/>
        <v>3</v>
      </c>
    </row>
    <row r="51" spans="1:7" ht="15.75" x14ac:dyDescent="0.2">
      <c r="A51" s="29">
        <v>46</v>
      </c>
      <c r="B51" s="28" t="s">
        <v>95</v>
      </c>
      <c r="C51" s="22">
        <v>2</v>
      </c>
      <c r="D51" s="22">
        <v>1</v>
      </c>
      <c r="E51" s="22">
        <v>1</v>
      </c>
      <c r="F51" s="22">
        <v>0</v>
      </c>
      <c r="G51" s="22">
        <f t="shared" si="0"/>
        <v>4</v>
      </c>
    </row>
    <row r="52" spans="1:7" ht="15.75" x14ac:dyDescent="0.2">
      <c r="A52" s="29">
        <v>47</v>
      </c>
      <c r="B52" s="28" t="s">
        <v>96</v>
      </c>
      <c r="C52" s="22">
        <v>7</v>
      </c>
      <c r="D52" s="22">
        <v>6</v>
      </c>
      <c r="E52" s="22">
        <v>6</v>
      </c>
      <c r="F52" s="22">
        <v>5</v>
      </c>
      <c r="G52" s="22">
        <f t="shared" si="0"/>
        <v>24</v>
      </c>
    </row>
    <row r="53" spans="1:7" ht="15.75" x14ac:dyDescent="0.2">
      <c r="A53" s="27">
        <v>48</v>
      </c>
      <c r="B53" s="28" t="s">
        <v>50</v>
      </c>
      <c r="C53" s="22">
        <v>5</v>
      </c>
      <c r="D53" s="22">
        <v>5</v>
      </c>
      <c r="E53" s="22">
        <v>6</v>
      </c>
      <c r="F53" s="22">
        <v>5</v>
      </c>
      <c r="G53" s="22">
        <f t="shared" si="0"/>
        <v>21</v>
      </c>
    </row>
    <row r="54" spans="1:7" ht="15.75" x14ac:dyDescent="0.2">
      <c r="A54" s="29">
        <v>49</v>
      </c>
      <c r="B54" s="28" t="s">
        <v>97</v>
      </c>
      <c r="C54" s="22">
        <v>2</v>
      </c>
      <c r="D54" s="22">
        <v>1</v>
      </c>
      <c r="E54" s="22">
        <v>1</v>
      </c>
      <c r="F54" s="22">
        <v>0</v>
      </c>
      <c r="G54" s="22">
        <f t="shared" si="0"/>
        <v>4</v>
      </c>
    </row>
    <row r="55" spans="1:7" ht="15.75" x14ac:dyDescent="0.2">
      <c r="A55" s="29">
        <v>50</v>
      </c>
      <c r="B55" s="28" t="s">
        <v>98</v>
      </c>
      <c r="C55" s="22">
        <v>0</v>
      </c>
      <c r="D55" s="22">
        <v>0</v>
      </c>
      <c r="E55" s="22">
        <v>0</v>
      </c>
      <c r="F55" s="22">
        <v>0</v>
      </c>
      <c r="G55" s="22">
        <f t="shared" si="0"/>
        <v>0</v>
      </c>
    </row>
  </sheetData>
  <mergeCells count="5">
    <mergeCell ref="A1:G1"/>
    <mergeCell ref="A2:G2"/>
    <mergeCell ref="A3:G3"/>
    <mergeCell ref="B4:B5"/>
    <mergeCell ref="A4:A5"/>
  </mergeCells>
  <pageMargins left="0.33" right="0.41" top="0.53" bottom="0.35" header="0.31496062992125984" footer="0.31496062992125984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115" zoomScaleNormal="115" workbookViewId="0">
      <selection sqref="A1:G1"/>
    </sheetView>
  </sheetViews>
  <sheetFormatPr defaultRowHeight="12.75" x14ac:dyDescent="0.2"/>
  <cols>
    <col min="1" max="1" width="6.5" style="1" bestFit="1" customWidth="1"/>
    <col min="2" max="2" width="32.1640625" style="31" bestFit="1" customWidth="1"/>
    <col min="3" max="3" width="16.1640625" style="1" customWidth="1"/>
    <col min="4" max="4" width="17.5" style="1" customWidth="1"/>
    <col min="5" max="5" width="12.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8" ht="25.5" x14ac:dyDescent="0.2">
      <c r="A1" s="65" t="s">
        <v>54</v>
      </c>
      <c r="B1" s="66"/>
      <c r="C1" s="66"/>
      <c r="D1" s="66"/>
      <c r="E1" s="66"/>
      <c r="F1" s="66"/>
      <c r="G1" s="67"/>
      <c r="H1" s="12"/>
    </row>
    <row r="2" spans="1:8" ht="25.5" x14ac:dyDescent="0.2">
      <c r="A2" s="65" t="s">
        <v>55</v>
      </c>
      <c r="B2" s="66"/>
      <c r="C2" s="66"/>
      <c r="D2" s="66"/>
      <c r="E2" s="66"/>
      <c r="F2" s="66"/>
      <c r="G2" s="67"/>
      <c r="H2" s="12"/>
    </row>
    <row r="3" spans="1:8" ht="25.5" customHeight="1" x14ac:dyDescent="0.2">
      <c r="A3" s="62" t="s">
        <v>102</v>
      </c>
      <c r="B3" s="63"/>
      <c r="C3" s="63"/>
      <c r="D3" s="63"/>
      <c r="E3" s="63"/>
      <c r="F3" s="63"/>
      <c r="G3" s="64"/>
    </row>
    <row r="4" spans="1:8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</row>
    <row r="5" spans="1:8" s="2" customFormat="1" ht="15.75" x14ac:dyDescent="0.2">
      <c r="A5" s="61"/>
      <c r="B5" s="61"/>
      <c r="C5" s="19">
        <v>24</v>
      </c>
      <c r="D5" s="19">
        <v>24</v>
      </c>
      <c r="E5" s="19">
        <v>25</v>
      </c>
      <c r="F5" s="19">
        <v>23</v>
      </c>
      <c r="G5" s="19">
        <f>+D5+E5+C5+F5</f>
        <v>96</v>
      </c>
    </row>
    <row r="6" spans="1:8" ht="15.75" x14ac:dyDescent="0.2">
      <c r="A6" s="20">
        <v>1</v>
      </c>
      <c r="B6" s="21" t="s">
        <v>3</v>
      </c>
      <c r="C6" s="22">
        <v>22</v>
      </c>
      <c r="D6" s="22">
        <v>19</v>
      </c>
      <c r="E6" s="22">
        <v>20</v>
      </c>
      <c r="F6" s="22">
        <v>17</v>
      </c>
      <c r="G6" s="22">
        <f t="shared" ref="G6:G55" si="0">+D6+E6+C6+F6</f>
        <v>78</v>
      </c>
    </row>
    <row r="7" spans="1:8" ht="15.75" x14ac:dyDescent="0.2">
      <c r="A7" s="20">
        <v>2</v>
      </c>
      <c r="B7" s="21" t="s">
        <v>4</v>
      </c>
      <c r="C7" s="22">
        <v>22</v>
      </c>
      <c r="D7" s="22">
        <v>22</v>
      </c>
      <c r="E7" s="22">
        <v>22</v>
      </c>
      <c r="F7" s="22">
        <v>21</v>
      </c>
      <c r="G7" s="22">
        <f t="shared" si="0"/>
        <v>87</v>
      </c>
    </row>
    <row r="8" spans="1:8" ht="15.75" x14ac:dyDescent="0.2">
      <c r="A8" s="23">
        <v>3</v>
      </c>
      <c r="B8" s="21" t="s">
        <v>73</v>
      </c>
      <c r="C8" s="22">
        <v>18</v>
      </c>
      <c r="D8" s="22">
        <v>18</v>
      </c>
      <c r="E8" s="22">
        <v>18</v>
      </c>
      <c r="F8" s="22">
        <v>18</v>
      </c>
      <c r="G8" s="22">
        <f t="shared" si="0"/>
        <v>72</v>
      </c>
    </row>
    <row r="9" spans="1:8" ht="15.75" x14ac:dyDescent="0.2">
      <c r="A9" s="24">
        <v>4</v>
      </c>
      <c r="B9" s="25" t="s">
        <v>6</v>
      </c>
      <c r="C9" s="26">
        <v>21</v>
      </c>
      <c r="D9" s="26">
        <v>21</v>
      </c>
      <c r="E9" s="26">
        <v>21</v>
      </c>
      <c r="F9" s="22">
        <v>19</v>
      </c>
      <c r="G9" s="22">
        <f t="shared" si="0"/>
        <v>82</v>
      </c>
    </row>
    <row r="10" spans="1:8" ht="15.75" x14ac:dyDescent="0.2">
      <c r="A10" s="27">
        <v>5</v>
      </c>
      <c r="B10" s="28" t="s">
        <v>7</v>
      </c>
      <c r="C10" s="22">
        <v>18</v>
      </c>
      <c r="D10" s="22">
        <v>19</v>
      </c>
      <c r="E10" s="22">
        <v>19</v>
      </c>
      <c r="F10" s="22">
        <v>17</v>
      </c>
      <c r="G10" s="22">
        <f t="shared" si="0"/>
        <v>73</v>
      </c>
    </row>
    <row r="11" spans="1:8" ht="15.75" x14ac:dyDescent="0.2">
      <c r="A11" s="27">
        <v>6</v>
      </c>
      <c r="B11" s="28" t="s">
        <v>8</v>
      </c>
      <c r="C11" s="22">
        <v>23</v>
      </c>
      <c r="D11" s="22">
        <v>23</v>
      </c>
      <c r="E11" s="22">
        <v>23</v>
      </c>
      <c r="F11" s="22">
        <v>20</v>
      </c>
      <c r="G11" s="22">
        <f t="shared" si="0"/>
        <v>89</v>
      </c>
    </row>
    <row r="12" spans="1:8" ht="15.75" x14ac:dyDescent="0.2">
      <c r="A12" s="27">
        <v>7</v>
      </c>
      <c r="B12" s="28" t="s">
        <v>9</v>
      </c>
      <c r="C12" s="22">
        <v>19</v>
      </c>
      <c r="D12" s="22">
        <v>20</v>
      </c>
      <c r="E12" s="22">
        <v>20</v>
      </c>
      <c r="F12" s="22">
        <v>19</v>
      </c>
      <c r="G12" s="22">
        <f t="shared" si="0"/>
        <v>78</v>
      </c>
    </row>
    <row r="13" spans="1:8" ht="15.75" x14ac:dyDescent="0.2">
      <c r="A13" s="27">
        <v>8</v>
      </c>
      <c r="B13" s="28" t="s">
        <v>10</v>
      </c>
      <c r="C13" s="22">
        <v>23</v>
      </c>
      <c r="D13" s="22">
        <v>21</v>
      </c>
      <c r="E13" s="22">
        <v>23</v>
      </c>
      <c r="F13" s="22">
        <v>22</v>
      </c>
      <c r="G13" s="22">
        <f t="shared" si="0"/>
        <v>89</v>
      </c>
    </row>
    <row r="14" spans="1:8" ht="15.75" x14ac:dyDescent="0.2">
      <c r="A14" s="27">
        <v>9</v>
      </c>
      <c r="B14" s="28" t="s">
        <v>11</v>
      </c>
      <c r="C14" s="22">
        <v>21</v>
      </c>
      <c r="D14" s="22">
        <v>21</v>
      </c>
      <c r="E14" s="22">
        <v>21</v>
      </c>
      <c r="F14" s="22">
        <v>20</v>
      </c>
      <c r="G14" s="22">
        <f t="shared" si="0"/>
        <v>83</v>
      </c>
    </row>
    <row r="15" spans="1:8" ht="15.75" x14ac:dyDescent="0.2">
      <c r="A15" s="27">
        <v>10</v>
      </c>
      <c r="B15" s="28" t="s">
        <v>12</v>
      </c>
      <c r="C15" s="22">
        <v>21</v>
      </c>
      <c r="D15" s="22">
        <v>20</v>
      </c>
      <c r="E15" s="22">
        <v>21</v>
      </c>
      <c r="F15" s="22">
        <v>20</v>
      </c>
      <c r="G15" s="22">
        <f t="shared" si="0"/>
        <v>82</v>
      </c>
    </row>
    <row r="16" spans="1:8" ht="15.75" x14ac:dyDescent="0.2">
      <c r="A16" s="27">
        <v>11</v>
      </c>
      <c r="B16" s="28" t="s">
        <v>13</v>
      </c>
      <c r="C16" s="22">
        <v>21</v>
      </c>
      <c r="D16" s="22">
        <v>21</v>
      </c>
      <c r="E16" s="22">
        <v>22</v>
      </c>
      <c r="F16" s="22">
        <v>19</v>
      </c>
      <c r="G16" s="22">
        <f t="shared" si="0"/>
        <v>83</v>
      </c>
    </row>
    <row r="17" spans="1:7" ht="15.75" x14ac:dyDescent="0.2">
      <c r="A17" s="27">
        <v>12</v>
      </c>
      <c r="B17" s="28" t="s">
        <v>14</v>
      </c>
      <c r="C17" s="22">
        <v>20</v>
      </c>
      <c r="D17" s="22">
        <v>20</v>
      </c>
      <c r="E17" s="22">
        <v>20</v>
      </c>
      <c r="F17" s="22">
        <v>18</v>
      </c>
      <c r="G17" s="22">
        <f t="shared" si="0"/>
        <v>78</v>
      </c>
    </row>
    <row r="18" spans="1:7" ht="15.75" x14ac:dyDescent="0.2">
      <c r="A18" s="29">
        <v>13</v>
      </c>
      <c r="B18" s="28" t="s">
        <v>74</v>
      </c>
      <c r="C18" s="22">
        <v>14</v>
      </c>
      <c r="D18" s="22">
        <v>12</v>
      </c>
      <c r="E18" s="22">
        <v>11</v>
      </c>
      <c r="F18" s="22">
        <v>10</v>
      </c>
      <c r="G18" s="22">
        <f t="shared" si="0"/>
        <v>47</v>
      </c>
    </row>
    <row r="19" spans="1:7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22</v>
      </c>
      <c r="G19" s="22">
        <f t="shared" si="0"/>
        <v>22</v>
      </c>
    </row>
    <row r="20" spans="1:7" ht="15.75" x14ac:dyDescent="0.2">
      <c r="A20" s="27">
        <v>15</v>
      </c>
      <c r="B20" s="28" t="s">
        <v>17</v>
      </c>
      <c r="C20" s="22">
        <v>22</v>
      </c>
      <c r="D20" s="22">
        <v>21</v>
      </c>
      <c r="E20" s="22">
        <v>22</v>
      </c>
      <c r="F20" s="22">
        <v>20</v>
      </c>
      <c r="G20" s="22">
        <f t="shared" si="0"/>
        <v>85</v>
      </c>
    </row>
    <row r="21" spans="1:7" ht="15.75" x14ac:dyDescent="0.2">
      <c r="A21" s="29">
        <v>16</v>
      </c>
      <c r="B21" s="28" t="s">
        <v>75</v>
      </c>
      <c r="C21" s="22">
        <v>22</v>
      </c>
      <c r="D21" s="22">
        <v>22</v>
      </c>
      <c r="E21" s="22">
        <v>23</v>
      </c>
      <c r="F21" s="22">
        <v>21</v>
      </c>
      <c r="G21" s="22">
        <f t="shared" si="0"/>
        <v>88</v>
      </c>
    </row>
    <row r="22" spans="1:7" ht="15.75" x14ac:dyDescent="0.2">
      <c r="A22" s="27">
        <v>17</v>
      </c>
      <c r="B22" s="28" t="s">
        <v>19</v>
      </c>
      <c r="C22" s="22">
        <v>20</v>
      </c>
      <c r="D22" s="22">
        <v>20</v>
      </c>
      <c r="E22" s="22">
        <v>20</v>
      </c>
      <c r="F22" s="22">
        <v>19</v>
      </c>
      <c r="G22" s="22">
        <f t="shared" si="0"/>
        <v>79</v>
      </c>
    </row>
    <row r="23" spans="1:7" ht="15.75" x14ac:dyDescent="0.2">
      <c r="A23" s="29">
        <v>18</v>
      </c>
      <c r="B23" s="28" t="s">
        <v>76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23</v>
      </c>
      <c r="D24" s="22">
        <v>23</v>
      </c>
      <c r="E24" s="22">
        <v>23</v>
      </c>
      <c r="F24" s="22">
        <v>22</v>
      </c>
      <c r="G24" s="22">
        <f t="shared" si="0"/>
        <v>91</v>
      </c>
    </row>
    <row r="25" spans="1:7" ht="15.75" x14ac:dyDescent="0.2">
      <c r="A25" s="29">
        <v>20</v>
      </c>
      <c r="B25" s="28" t="s">
        <v>77</v>
      </c>
      <c r="C25" s="22">
        <v>20</v>
      </c>
      <c r="D25" s="22">
        <v>19</v>
      </c>
      <c r="E25" s="22">
        <v>19</v>
      </c>
      <c r="F25" s="22">
        <v>18</v>
      </c>
      <c r="G25" s="22">
        <f t="shared" si="0"/>
        <v>76</v>
      </c>
    </row>
    <row r="26" spans="1:7" ht="15.75" x14ac:dyDescent="0.2">
      <c r="A26" s="27">
        <v>21</v>
      </c>
      <c r="B26" s="28" t="s">
        <v>23</v>
      </c>
      <c r="C26" s="22">
        <v>19</v>
      </c>
      <c r="D26" s="22">
        <v>21</v>
      </c>
      <c r="E26" s="22">
        <v>19</v>
      </c>
      <c r="F26" s="22">
        <v>18</v>
      </c>
      <c r="G26" s="22">
        <f t="shared" si="0"/>
        <v>77</v>
      </c>
    </row>
    <row r="27" spans="1:7" ht="15.75" x14ac:dyDescent="0.2">
      <c r="A27" s="29">
        <v>22</v>
      </c>
      <c r="B27" s="28" t="s">
        <v>78</v>
      </c>
      <c r="C27" s="22">
        <v>16</v>
      </c>
      <c r="D27" s="22">
        <v>17</v>
      </c>
      <c r="E27" s="22">
        <v>18</v>
      </c>
      <c r="F27" s="22">
        <v>18</v>
      </c>
      <c r="G27" s="22">
        <f t="shared" si="0"/>
        <v>69</v>
      </c>
    </row>
    <row r="28" spans="1:7" ht="15.75" x14ac:dyDescent="0.2">
      <c r="A28" s="27">
        <v>23</v>
      </c>
      <c r="B28" s="28" t="s">
        <v>25</v>
      </c>
      <c r="C28" s="22">
        <v>18</v>
      </c>
      <c r="D28" s="22">
        <v>16</v>
      </c>
      <c r="E28" s="22">
        <v>16</v>
      </c>
      <c r="F28" s="22">
        <v>17</v>
      </c>
      <c r="G28" s="22">
        <f t="shared" si="0"/>
        <v>67</v>
      </c>
    </row>
    <row r="29" spans="1:7" ht="15.75" x14ac:dyDescent="0.2">
      <c r="A29" s="27">
        <v>24</v>
      </c>
      <c r="B29" s="28" t="s">
        <v>26</v>
      </c>
      <c r="C29" s="22">
        <v>19</v>
      </c>
      <c r="D29" s="22">
        <v>18</v>
      </c>
      <c r="E29" s="22">
        <v>20</v>
      </c>
      <c r="F29" s="22">
        <v>19</v>
      </c>
      <c r="G29" s="22">
        <f t="shared" si="0"/>
        <v>76</v>
      </c>
    </row>
    <row r="30" spans="1:7" ht="15.75" x14ac:dyDescent="0.2">
      <c r="A30" s="29">
        <v>25</v>
      </c>
      <c r="B30" s="28" t="s">
        <v>79</v>
      </c>
      <c r="C30" s="22">
        <v>20</v>
      </c>
      <c r="D30" s="22">
        <v>19</v>
      </c>
      <c r="E30" s="22">
        <v>19</v>
      </c>
      <c r="F30" s="22">
        <v>18</v>
      </c>
      <c r="G30" s="22">
        <f t="shared" si="0"/>
        <v>76</v>
      </c>
    </row>
    <row r="31" spans="1:7" ht="15.75" x14ac:dyDescent="0.2">
      <c r="A31" s="29">
        <v>26</v>
      </c>
      <c r="B31" s="28" t="s">
        <v>80</v>
      </c>
      <c r="C31" s="22">
        <v>15</v>
      </c>
      <c r="D31" s="22">
        <v>15</v>
      </c>
      <c r="E31" s="22">
        <v>15</v>
      </c>
      <c r="F31" s="22">
        <v>15</v>
      </c>
      <c r="G31" s="22">
        <f t="shared" si="0"/>
        <v>60</v>
      </c>
    </row>
    <row r="32" spans="1:7" ht="15.75" x14ac:dyDescent="0.2">
      <c r="A32" s="29">
        <v>27</v>
      </c>
      <c r="B32" s="28" t="s">
        <v>81</v>
      </c>
      <c r="C32" s="22">
        <v>19</v>
      </c>
      <c r="D32" s="22">
        <v>19</v>
      </c>
      <c r="E32" s="22">
        <v>19</v>
      </c>
      <c r="F32" s="22">
        <v>18</v>
      </c>
      <c r="G32" s="22">
        <f t="shared" si="0"/>
        <v>75</v>
      </c>
    </row>
    <row r="33" spans="1:7" ht="15.75" x14ac:dyDescent="0.2">
      <c r="A33" s="29">
        <v>28</v>
      </c>
      <c r="B33" s="28" t="s">
        <v>82</v>
      </c>
      <c r="C33" s="22">
        <v>21</v>
      </c>
      <c r="D33" s="22">
        <v>20</v>
      </c>
      <c r="E33" s="22">
        <v>20</v>
      </c>
      <c r="F33" s="22">
        <v>18</v>
      </c>
      <c r="G33" s="22">
        <f t="shared" si="0"/>
        <v>79</v>
      </c>
    </row>
    <row r="34" spans="1:7" ht="15.75" x14ac:dyDescent="0.2">
      <c r="A34" s="29">
        <v>29</v>
      </c>
      <c r="B34" s="28" t="s">
        <v>83</v>
      </c>
      <c r="C34" s="22">
        <v>21</v>
      </c>
      <c r="D34" s="22">
        <v>21</v>
      </c>
      <c r="E34" s="22">
        <v>20</v>
      </c>
      <c r="F34" s="22">
        <v>21</v>
      </c>
      <c r="G34" s="22">
        <f t="shared" si="0"/>
        <v>83</v>
      </c>
    </row>
    <row r="35" spans="1:7" ht="15.75" x14ac:dyDescent="0.2">
      <c r="A35" s="29">
        <v>30</v>
      </c>
      <c r="B35" s="28" t="s">
        <v>84</v>
      </c>
      <c r="C35" s="22">
        <v>21</v>
      </c>
      <c r="D35" s="22">
        <v>21</v>
      </c>
      <c r="E35" s="22">
        <v>21</v>
      </c>
      <c r="F35" s="22">
        <v>20</v>
      </c>
      <c r="G35" s="22">
        <f t="shared" si="0"/>
        <v>83</v>
      </c>
    </row>
    <row r="36" spans="1:7" ht="15.75" x14ac:dyDescent="0.2">
      <c r="A36" s="29">
        <v>31</v>
      </c>
      <c r="B36" s="28" t="s">
        <v>85</v>
      </c>
      <c r="C36" s="22">
        <v>21</v>
      </c>
      <c r="D36" s="22">
        <v>20</v>
      </c>
      <c r="E36" s="22">
        <v>20</v>
      </c>
      <c r="F36" s="22">
        <v>18</v>
      </c>
      <c r="G36" s="22">
        <f t="shared" si="0"/>
        <v>79</v>
      </c>
    </row>
    <row r="37" spans="1:7" ht="15.75" x14ac:dyDescent="0.2">
      <c r="A37" s="29">
        <v>32</v>
      </c>
      <c r="B37" s="28" t="s">
        <v>86</v>
      </c>
      <c r="C37" s="22">
        <v>22</v>
      </c>
      <c r="D37" s="22">
        <v>22</v>
      </c>
      <c r="E37" s="22">
        <v>23</v>
      </c>
      <c r="F37" s="22">
        <v>21</v>
      </c>
      <c r="G37" s="22">
        <f t="shared" si="0"/>
        <v>88</v>
      </c>
    </row>
    <row r="38" spans="1:7" ht="15.75" x14ac:dyDescent="0.2">
      <c r="A38" s="29">
        <v>33</v>
      </c>
      <c r="B38" s="28" t="s">
        <v>87</v>
      </c>
      <c r="C38" s="22">
        <v>15</v>
      </c>
      <c r="D38" s="22">
        <v>15</v>
      </c>
      <c r="E38" s="22">
        <v>15</v>
      </c>
      <c r="F38" s="22">
        <v>15</v>
      </c>
      <c r="G38" s="22">
        <f t="shared" si="0"/>
        <v>60</v>
      </c>
    </row>
    <row r="39" spans="1:7" ht="15.75" x14ac:dyDescent="0.2">
      <c r="A39" s="29">
        <v>34</v>
      </c>
      <c r="B39" s="28" t="s">
        <v>88</v>
      </c>
      <c r="C39" s="22">
        <v>22</v>
      </c>
      <c r="D39" s="22">
        <v>23</v>
      </c>
      <c r="E39" s="22">
        <v>23</v>
      </c>
      <c r="F39" s="22">
        <v>21</v>
      </c>
      <c r="G39" s="22">
        <f t="shared" si="0"/>
        <v>89</v>
      </c>
    </row>
    <row r="40" spans="1:7" ht="15.75" x14ac:dyDescent="0.2">
      <c r="A40" s="29">
        <v>35</v>
      </c>
      <c r="B40" s="28" t="s">
        <v>89</v>
      </c>
      <c r="C40" s="22">
        <v>21</v>
      </c>
      <c r="D40" s="22">
        <v>22</v>
      </c>
      <c r="E40" s="22">
        <v>22</v>
      </c>
      <c r="F40" s="22">
        <v>21</v>
      </c>
      <c r="G40" s="22">
        <f t="shared" si="0"/>
        <v>86</v>
      </c>
    </row>
    <row r="41" spans="1:7" ht="15.75" x14ac:dyDescent="0.2">
      <c r="A41" s="27">
        <v>36</v>
      </c>
      <c r="B41" s="28" t="s">
        <v>38</v>
      </c>
      <c r="C41" s="22">
        <v>21</v>
      </c>
      <c r="D41" s="22">
        <v>21</v>
      </c>
      <c r="E41" s="22">
        <v>21</v>
      </c>
      <c r="F41" s="22">
        <v>19</v>
      </c>
      <c r="G41" s="22">
        <f t="shared" si="0"/>
        <v>82</v>
      </c>
    </row>
    <row r="42" spans="1:7" ht="15.75" x14ac:dyDescent="0.2">
      <c r="A42" s="29">
        <v>37</v>
      </c>
      <c r="B42" s="28" t="s">
        <v>90</v>
      </c>
      <c r="C42" s="22">
        <v>16</v>
      </c>
      <c r="D42" s="22">
        <v>17</v>
      </c>
      <c r="E42" s="22">
        <v>17</v>
      </c>
      <c r="F42" s="22">
        <v>16</v>
      </c>
      <c r="G42" s="22">
        <f t="shared" si="0"/>
        <v>66</v>
      </c>
    </row>
    <row r="43" spans="1:7" ht="15.75" x14ac:dyDescent="0.2">
      <c r="A43" s="27">
        <v>38</v>
      </c>
      <c r="B43" s="28" t="s">
        <v>40</v>
      </c>
      <c r="C43" s="22">
        <v>18</v>
      </c>
      <c r="D43" s="22">
        <v>20</v>
      </c>
      <c r="E43" s="22">
        <v>18</v>
      </c>
      <c r="F43" s="22">
        <v>18</v>
      </c>
      <c r="G43" s="22">
        <f t="shared" si="0"/>
        <v>74</v>
      </c>
    </row>
    <row r="44" spans="1:7" ht="15.75" x14ac:dyDescent="0.2">
      <c r="A44" s="27">
        <v>39</v>
      </c>
      <c r="B44" s="28" t="s">
        <v>41</v>
      </c>
      <c r="C44" s="22">
        <v>18</v>
      </c>
      <c r="D44" s="22">
        <v>17</v>
      </c>
      <c r="E44" s="22">
        <v>18</v>
      </c>
      <c r="F44" s="22">
        <v>17</v>
      </c>
      <c r="G44" s="22">
        <f t="shared" si="0"/>
        <v>70</v>
      </c>
    </row>
    <row r="45" spans="1:7" ht="15.75" x14ac:dyDescent="0.2">
      <c r="A45" s="29">
        <v>40</v>
      </c>
      <c r="B45" s="28" t="s">
        <v>91</v>
      </c>
      <c r="C45" s="22">
        <v>21</v>
      </c>
      <c r="D45" s="22">
        <v>22</v>
      </c>
      <c r="E45" s="22">
        <v>21</v>
      </c>
      <c r="F45" s="22">
        <v>21</v>
      </c>
      <c r="G45" s="22">
        <f t="shared" si="0"/>
        <v>85</v>
      </c>
    </row>
    <row r="46" spans="1:7" ht="15.75" x14ac:dyDescent="0.2">
      <c r="A46" s="27">
        <v>41</v>
      </c>
      <c r="B46" s="28" t="s">
        <v>43</v>
      </c>
      <c r="C46" s="22">
        <v>22</v>
      </c>
      <c r="D46" s="22">
        <v>21</v>
      </c>
      <c r="E46" s="22">
        <v>22</v>
      </c>
      <c r="F46" s="22">
        <v>19</v>
      </c>
      <c r="G46" s="22">
        <f t="shared" si="0"/>
        <v>84</v>
      </c>
    </row>
    <row r="47" spans="1:7" ht="15.75" x14ac:dyDescent="0.2">
      <c r="A47" s="29">
        <v>42</v>
      </c>
      <c r="B47" s="28" t="s">
        <v>92</v>
      </c>
      <c r="C47" s="22">
        <v>18</v>
      </c>
      <c r="D47" s="22">
        <v>19</v>
      </c>
      <c r="E47" s="22">
        <v>18</v>
      </c>
      <c r="F47" s="22">
        <v>18</v>
      </c>
      <c r="G47" s="22">
        <f t="shared" si="0"/>
        <v>73</v>
      </c>
    </row>
    <row r="48" spans="1:7" ht="15.75" x14ac:dyDescent="0.2">
      <c r="A48" s="29">
        <v>43</v>
      </c>
      <c r="B48" s="28" t="s">
        <v>93</v>
      </c>
      <c r="C48" s="22">
        <v>17</v>
      </c>
      <c r="D48" s="22">
        <v>18</v>
      </c>
      <c r="E48" s="22">
        <v>16</v>
      </c>
      <c r="F48" s="22">
        <v>17</v>
      </c>
      <c r="G48" s="22">
        <f t="shared" si="0"/>
        <v>68</v>
      </c>
    </row>
    <row r="49" spans="1:7" ht="15.75" x14ac:dyDescent="0.2">
      <c r="A49" s="29">
        <v>44</v>
      </c>
      <c r="B49" s="28" t="s">
        <v>94</v>
      </c>
      <c r="C49" s="22">
        <v>22</v>
      </c>
      <c r="D49" s="22">
        <v>20</v>
      </c>
      <c r="E49" s="22">
        <v>21</v>
      </c>
      <c r="F49" s="22">
        <v>20</v>
      </c>
      <c r="G49" s="22">
        <f t="shared" si="0"/>
        <v>83</v>
      </c>
    </row>
    <row r="50" spans="1:7" ht="15.75" x14ac:dyDescent="0.2">
      <c r="A50" s="27">
        <v>45</v>
      </c>
      <c r="B50" s="28" t="s">
        <v>47</v>
      </c>
      <c r="C50" s="22">
        <v>23</v>
      </c>
      <c r="D50" s="22">
        <v>24</v>
      </c>
      <c r="E50" s="22">
        <v>23</v>
      </c>
      <c r="F50" s="22">
        <v>22</v>
      </c>
      <c r="G50" s="22">
        <f t="shared" si="0"/>
        <v>92</v>
      </c>
    </row>
    <row r="51" spans="1:7" ht="15.75" x14ac:dyDescent="0.2">
      <c r="A51" s="29">
        <v>46</v>
      </c>
      <c r="B51" s="28" t="s">
        <v>95</v>
      </c>
      <c r="C51" s="22">
        <v>19</v>
      </c>
      <c r="D51" s="22">
        <v>19</v>
      </c>
      <c r="E51" s="22">
        <v>19</v>
      </c>
      <c r="F51" s="22">
        <v>19</v>
      </c>
      <c r="G51" s="22">
        <f t="shared" si="0"/>
        <v>76</v>
      </c>
    </row>
    <row r="52" spans="1:7" ht="15.75" x14ac:dyDescent="0.2">
      <c r="A52" s="29">
        <v>47</v>
      </c>
      <c r="B52" s="28" t="s">
        <v>96</v>
      </c>
      <c r="C52" s="22">
        <v>16</v>
      </c>
      <c r="D52" s="22">
        <v>18</v>
      </c>
      <c r="E52" s="22">
        <v>15</v>
      </c>
      <c r="F52" s="22">
        <v>17</v>
      </c>
      <c r="G52" s="22">
        <f t="shared" si="0"/>
        <v>66</v>
      </c>
    </row>
    <row r="53" spans="1:7" ht="15.75" x14ac:dyDescent="0.2">
      <c r="A53" s="27">
        <v>48</v>
      </c>
      <c r="B53" s="28" t="s">
        <v>50</v>
      </c>
      <c r="C53" s="22">
        <v>23</v>
      </c>
      <c r="D53" s="22">
        <v>22</v>
      </c>
      <c r="E53" s="22">
        <v>22</v>
      </c>
      <c r="F53" s="22">
        <v>22</v>
      </c>
      <c r="G53" s="22">
        <f t="shared" si="0"/>
        <v>89</v>
      </c>
    </row>
    <row r="54" spans="1:7" ht="15.75" x14ac:dyDescent="0.2">
      <c r="A54" s="29">
        <v>49</v>
      </c>
      <c r="B54" s="28" t="s">
        <v>97</v>
      </c>
      <c r="C54" s="22">
        <v>21</v>
      </c>
      <c r="D54" s="22">
        <v>20</v>
      </c>
      <c r="E54" s="22">
        <v>18</v>
      </c>
      <c r="F54" s="22">
        <v>20</v>
      </c>
      <c r="G54" s="22">
        <f t="shared" si="0"/>
        <v>79</v>
      </c>
    </row>
    <row r="55" spans="1:7" ht="15.75" x14ac:dyDescent="0.2">
      <c r="A55" s="29">
        <v>50</v>
      </c>
      <c r="B55" s="28" t="s">
        <v>98</v>
      </c>
      <c r="C55" s="22">
        <v>23</v>
      </c>
      <c r="D55" s="22">
        <v>23</v>
      </c>
      <c r="E55" s="22">
        <v>24</v>
      </c>
      <c r="F55" s="22">
        <v>21</v>
      </c>
      <c r="G55" s="22">
        <f t="shared" si="0"/>
        <v>91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31496062992125984" bottom="0.31496062992125984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zoomScaleNormal="100" workbookViewId="0">
      <selection sqref="A1:G1"/>
    </sheetView>
  </sheetViews>
  <sheetFormatPr defaultRowHeight="12.75" x14ac:dyDescent="0.2"/>
  <cols>
    <col min="1" max="1" width="6.5" style="1" bestFit="1" customWidth="1"/>
    <col min="2" max="2" width="32.1640625" style="31" bestFit="1" customWidth="1"/>
    <col min="3" max="3" width="16.1640625" style="1" customWidth="1"/>
    <col min="4" max="4" width="17.5" style="1" customWidth="1"/>
    <col min="5" max="5" width="12.5" style="1" customWidth="1"/>
    <col min="6" max="6" width="13" style="1" customWidth="1"/>
    <col min="7" max="7" width="10.5" style="3" bestFit="1" customWidth="1"/>
    <col min="8" max="8" width="10.5" style="3" hidden="1" customWidth="1"/>
    <col min="9" max="9" width="8" style="3" hidden="1" customWidth="1"/>
    <col min="10" max="10" width="29" style="3" hidden="1" customWidth="1"/>
    <col min="11" max="14" width="0" style="3" hidden="1" customWidth="1"/>
    <col min="15" max="15" width="0" style="1" hidden="1" customWidth="1"/>
    <col min="16" max="16" width="0" style="37" hidden="1" customWidth="1"/>
    <col min="17" max="17" width="0" style="1" hidden="1" customWidth="1"/>
    <col min="18" max="18" width="9" style="38" hidden="1" customWidth="1"/>
    <col min="19" max="20" width="0" style="3" hidden="1" customWidth="1"/>
    <col min="21" max="21" width="0" style="1" hidden="1" customWidth="1"/>
    <col min="22" max="16384" width="9.33203125" style="1"/>
  </cols>
  <sheetData>
    <row r="1" spans="1:20" ht="25.5" customHeight="1" x14ac:dyDescent="0.2">
      <c r="A1" s="65" t="s">
        <v>54</v>
      </c>
      <c r="B1" s="66"/>
      <c r="C1" s="66"/>
      <c r="D1" s="66"/>
      <c r="E1" s="66"/>
      <c r="F1" s="66"/>
      <c r="G1" s="67"/>
      <c r="H1" s="54"/>
      <c r="I1" s="40"/>
      <c r="J1" s="40"/>
      <c r="K1" s="33"/>
      <c r="L1" s="33"/>
    </row>
    <row r="2" spans="1:20" ht="25.5" x14ac:dyDescent="0.2">
      <c r="A2" s="65" t="s">
        <v>55</v>
      </c>
      <c r="B2" s="66"/>
      <c r="C2" s="66"/>
      <c r="D2" s="66"/>
      <c r="E2" s="66"/>
      <c r="F2" s="66"/>
      <c r="G2" s="67"/>
      <c r="H2" s="54"/>
      <c r="I2" s="40"/>
      <c r="J2" s="40"/>
      <c r="K2" s="33"/>
      <c r="L2" s="33"/>
    </row>
    <row r="3" spans="1:20" ht="25.5" customHeight="1" x14ac:dyDescent="0.2">
      <c r="A3" s="62" t="s">
        <v>109</v>
      </c>
      <c r="B3" s="63"/>
      <c r="C3" s="63"/>
      <c r="D3" s="63"/>
      <c r="E3" s="63"/>
      <c r="F3" s="63"/>
      <c r="G3" s="64"/>
      <c r="H3" s="53"/>
      <c r="I3" s="70" t="s">
        <v>107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2"/>
    </row>
    <row r="4" spans="1:20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  <c r="H4" s="55"/>
      <c r="I4" s="68" t="s">
        <v>1</v>
      </c>
      <c r="J4" s="68" t="s">
        <v>2</v>
      </c>
      <c r="K4" s="73" t="s">
        <v>59</v>
      </c>
      <c r="L4" s="73"/>
      <c r="M4" s="73" t="s">
        <v>62</v>
      </c>
      <c r="N4" s="73"/>
      <c r="O4" s="73" t="s">
        <v>105</v>
      </c>
      <c r="P4" s="73"/>
      <c r="Q4" s="73" t="s">
        <v>106</v>
      </c>
      <c r="R4" s="73"/>
      <c r="S4" s="73" t="s">
        <v>71</v>
      </c>
      <c r="T4" s="73"/>
    </row>
    <row r="5" spans="1:20" s="2" customFormat="1" ht="15.75" x14ac:dyDescent="0.2">
      <c r="A5" s="61"/>
      <c r="B5" s="61"/>
      <c r="C5" s="19">
        <v>16</v>
      </c>
      <c r="D5" s="19">
        <v>17</v>
      </c>
      <c r="E5" s="19">
        <v>17</v>
      </c>
      <c r="F5" s="19">
        <v>16</v>
      </c>
      <c r="G5" s="19">
        <f>+D5+E5+C5+F5</f>
        <v>66</v>
      </c>
      <c r="H5" s="56"/>
      <c r="I5" s="69"/>
      <c r="J5" s="69"/>
      <c r="K5" s="34">
        <v>178</v>
      </c>
      <c r="L5" s="34" t="s">
        <v>104</v>
      </c>
      <c r="M5" s="34">
        <v>178</v>
      </c>
      <c r="N5" s="34" t="s">
        <v>104</v>
      </c>
      <c r="O5" s="34">
        <v>196</v>
      </c>
      <c r="P5" s="34" t="s">
        <v>104</v>
      </c>
      <c r="Q5" s="34">
        <v>180</v>
      </c>
      <c r="R5" s="34" t="s">
        <v>104</v>
      </c>
      <c r="S5" s="34">
        <f>K5+M5+O5+Q5</f>
        <v>732</v>
      </c>
      <c r="T5" s="34" t="s">
        <v>72</v>
      </c>
    </row>
    <row r="6" spans="1:20" ht="15.75" x14ac:dyDescent="0.2">
      <c r="A6" s="20">
        <v>1</v>
      </c>
      <c r="B6" s="21" t="s">
        <v>3</v>
      </c>
      <c r="C6" s="22">
        <v>9</v>
      </c>
      <c r="D6" s="22">
        <v>7</v>
      </c>
      <c r="E6" s="22">
        <v>6</v>
      </c>
      <c r="F6" s="22">
        <v>8</v>
      </c>
      <c r="G6" s="22">
        <f t="shared" ref="G6:G55" si="0">+D6+E6+C6+F6</f>
        <v>30</v>
      </c>
      <c r="H6" s="22"/>
      <c r="I6" s="41">
        <v>1</v>
      </c>
      <c r="J6" s="42" t="s">
        <v>3</v>
      </c>
      <c r="K6" s="35">
        <v>154</v>
      </c>
      <c r="L6" s="36">
        <f>K6/178*100</f>
        <v>86.516853932584269</v>
      </c>
      <c r="M6" s="35">
        <v>141</v>
      </c>
      <c r="N6" s="36">
        <f>M6/178*100</f>
        <v>79.213483146067418</v>
      </c>
      <c r="O6" s="35">
        <v>157</v>
      </c>
      <c r="P6" s="36">
        <f>O6/196*100</f>
        <v>80.102040816326522</v>
      </c>
      <c r="Q6" s="35">
        <v>144</v>
      </c>
      <c r="R6" s="36">
        <f>Q6/191*100</f>
        <v>75.392670157068068</v>
      </c>
      <c r="S6" s="39">
        <f>K6+M6+O6+Q6</f>
        <v>596</v>
      </c>
      <c r="T6" s="36">
        <f>S6/732*100</f>
        <v>81.420765027322403</v>
      </c>
    </row>
    <row r="7" spans="1:20" ht="15.75" x14ac:dyDescent="0.2">
      <c r="A7" s="20">
        <v>2</v>
      </c>
      <c r="B7" s="21" t="s">
        <v>4</v>
      </c>
      <c r="C7" s="22">
        <v>13</v>
      </c>
      <c r="D7" s="22">
        <v>10</v>
      </c>
      <c r="E7" s="22">
        <v>12</v>
      </c>
      <c r="F7" s="22">
        <v>12</v>
      </c>
      <c r="G7" s="22">
        <f t="shared" si="0"/>
        <v>47</v>
      </c>
      <c r="H7" s="22"/>
      <c r="I7" s="41">
        <v>2</v>
      </c>
      <c r="J7" s="42" t="s">
        <v>4</v>
      </c>
      <c r="K7" s="35">
        <v>154</v>
      </c>
      <c r="L7" s="36">
        <f t="shared" ref="L7:L55" si="1">K7/178*100</f>
        <v>86.516853932584269</v>
      </c>
      <c r="M7" s="35">
        <v>150</v>
      </c>
      <c r="N7" s="36">
        <f t="shared" ref="N7:N55" si="2">M7/178*100</f>
        <v>84.269662921348313</v>
      </c>
      <c r="O7" s="35">
        <v>164</v>
      </c>
      <c r="P7" s="36">
        <f t="shared" ref="P7:P55" si="3">O7/196*100</f>
        <v>83.673469387755105</v>
      </c>
      <c r="Q7" s="35">
        <v>147</v>
      </c>
      <c r="R7" s="36">
        <f t="shared" ref="R7:R55" si="4">Q7/191*100</f>
        <v>76.96335078534031</v>
      </c>
      <c r="S7" s="39">
        <f t="shared" ref="S7:S55" si="5">K7+M7+O7+Q7</f>
        <v>615</v>
      </c>
      <c r="T7" s="36">
        <f t="shared" ref="T7:T55" si="6">S7/732*100</f>
        <v>84.016393442622956</v>
      </c>
    </row>
    <row r="8" spans="1:20" ht="15.75" customHeight="1" x14ac:dyDescent="0.2">
      <c r="A8" s="23">
        <v>3</v>
      </c>
      <c r="B8" s="21" t="s">
        <v>73</v>
      </c>
      <c r="C8" s="22">
        <v>12</v>
      </c>
      <c r="D8" s="22">
        <v>13</v>
      </c>
      <c r="E8" s="22">
        <v>12</v>
      </c>
      <c r="F8" s="22">
        <v>13</v>
      </c>
      <c r="G8" s="22">
        <f t="shared" si="0"/>
        <v>50</v>
      </c>
      <c r="H8" s="22"/>
      <c r="I8" s="43">
        <v>3</v>
      </c>
      <c r="J8" s="42" t="s">
        <v>73</v>
      </c>
      <c r="K8" s="35">
        <v>137</v>
      </c>
      <c r="L8" s="36">
        <f t="shared" si="1"/>
        <v>76.966292134831463</v>
      </c>
      <c r="M8" s="35">
        <v>135</v>
      </c>
      <c r="N8" s="36">
        <f t="shared" si="2"/>
        <v>75.842696629213478</v>
      </c>
      <c r="O8" s="35">
        <v>148</v>
      </c>
      <c r="P8" s="36">
        <f t="shared" si="3"/>
        <v>75.510204081632651</v>
      </c>
      <c r="Q8" s="35">
        <v>134</v>
      </c>
      <c r="R8" s="36">
        <f t="shared" si="4"/>
        <v>70.157068062827221</v>
      </c>
      <c r="S8" s="39">
        <f t="shared" si="5"/>
        <v>554</v>
      </c>
      <c r="T8" s="36">
        <f t="shared" si="6"/>
        <v>75.683060109289613</v>
      </c>
    </row>
    <row r="9" spans="1:20" ht="15.75" x14ac:dyDescent="0.2">
      <c r="A9" s="24">
        <v>4</v>
      </c>
      <c r="B9" s="25" t="s">
        <v>6</v>
      </c>
      <c r="C9" s="26">
        <v>12</v>
      </c>
      <c r="D9" s="26">
        <v>13</v>
      </c>
      <c r="E9" s="26">
        <v>14</v>
      </c>
      <c r="F9" s="22">
        <v>12</v>
      </c>
      <c r="G9" s="22">
        <f t="shared" si="0"/>
        <v>51</v>
      </c>
      <c r="H9" s="57"/>
      <c r="I9" s="44">
        <v>4</v>
      </c>
      <c r="J9" s="45" t="s">
        <v>6</v>
      </c>
      <c r="K9" s="35">
        <v>146</v>
      </c>
      <c r="L9" s="36">
        <f t="shared" si="1"/>
        <v>82.022471910112358</v>
      </c>
      <c r="M9" s="35">
        <v>146</v>
      </c>
      <c r="N9" s="36">
        <f t="shared" si="2"/>
        <v>82.022471910112358</v>
      </c>
      <c r="O9" s="35">
        <v>163</v>
      </c>
      <c r="P9" s="36">
        <f t="shared" si="3"/>
        <v>83.16326530612244</v>
      </c>
      <c r="Q9" s="35">
        <v>144</v>
      </c>
      <c r="R9" s="36">
        <f t="shared" si="4"/>
        <v>75.392670157068068</v>
      </c>
      <c r="S9" s="39">
        <f t="shared" si="5"/>
        <v>599</v>
      </c>
      <c r="T9" s="36">
        <f t="shared" si="6"/>
        <v>81.830601092896174</v>
      </c>
    </row>
    <row r="10" spans="1:20" ht="15.75" x14ac:dyDescent="0.2">
      <c r="A10" s="27">
        <v>5</v>
      </c>
      <c r="B10" s="28" t="s">
        <v>7</v>
      </c>
      <c r="C10" s="22">
        <v>14</v>
      </c>
      <c r="D10" s="22">
        <v>15</v>
      </c>
      <c r="E10" s="22">
        <v>16</v>
      </c>
      <c r="F10" s="22">
        <v>14</v>
      </c>
      <c r="G10" s="22">
        <f t="shared" si="0"/>
        <v>59</v>
      </c>
      <c r="H10" s="57"/>
      <c r="I10" s="46">
        <v>5</v>
      </c>
      <c r="J10" s="47" t="s">
        <v>7</v>
      </c>
      <c r="K10" s="35">
        <v>148</v>
      </c>
      <c r="L10" s="36">
        <f t="shared" si="1"/>
        <v>83.146067415730343</v>
      </c>
      <c r="M10" s="35">
        <v>144</v>
      </c>
      <c r="N10" s="36">
        <f t="shared" si="2"/>
        <v>80.898876404494374</v>
      </c>
      <c r="O10" s="35">
        <v>164</v>
      </c>
      <c r="P10" s="36">
        <f t="shared" si="3"/>
        <v>83.673469387755105</v>
      </c>
      <c r="Q10" s="35">
        <v>147</v>
      </c>
      <c r="R10" s="36">
        <f t="shared" si="4"/>
        <v>76.96335078534031</v>
      </c>
      <c r="S10" s="39">
        <f t="shared" si="5"/>
        <v>603</v>
      </c>
      <c r="T10" s="36">
        <f t="shared" si="6"/>
        <v>82.377049180327873</v>
      </c>
    </row>
    <row r="11" spans="1:20" ht="15.75" x14ac:dyDescent="0.2">
      <c r="A11" s="27">
        <v>6</v>
      </c>
      <c r="B11" s="28" t="s">
        <v>8</v>
      </c>
      <c r="C11" s="22">
        <v>15</v>
      </c>
      <c r="D11" s="22">
        <v>16</v>
      </c>
      <c r="E11" s="22">
        <v>16</v>
      </c>
      <c r="F11" s="22">
        <v>15</v>
      </c>
      <c r="G11" s="22">
        <f t="shared" si="0"/>
        <v>62</v>
      </c>
      <c r="H11" s="57"/>
      <c r="I11" s="46">
        <v>6</v>
      </c>
      <c r="J11" s="47" t="s">
        <v>8</v>
      </c>
      <c r="K11" s="35">
        <v>150</v>
      </c>
      <c r="L11" s="36">
        <f t="shared" si="1"/>
        <v>84.269662921348313</v>
      </c>
      <c r="M11" s="35">
        <v>149</v>
      </c>
      <c r="N11" s="36">
        <f t="shared" si="2"/>
        <v>83.707865168539328</v>
      </c>
      <c r="O11" s="35">
        <v>166</v>
      </c>
      <c r="P11" s="36">
        <f t="shared" si="3"/>
        <v>84.693877551020407</v>
      </c>
      <c r="Q11" s="35">
        <v>157</v>
      </c>
      <c r="R11" s="36">
        <f t="shared" si="4"/>
        <v>82.198952879581157</v>
      </c>
      <c r="S11" s="39">
        <f t="shared" si="5"/>
        <v>622</v>
      </c>
      <c r="T11" s="36">
        <f t="shared" si="6"/>
        <v>84.972677595628426</v>
      </c>
    </row>
    <row r="12" spans="1:20" ht="15.75" x14ac:dyDescent="0.2">
      <c r="A12" s="27">
        <v>7</v>
      </c>
      <c r="B12" s="28" t="s">
        <v>9</v>
      </c>
      <c r="C12" s="22">
        <v>13</v>
      </c>
      <c r="D12" s="22">
        <v>16</v>
      </c>
      <c r="E12" s="22">
        <v>16</v>
      </c>
      <c r="F12" s="22">
        <v>13</v>
      </c>
      <c r="G12" s="22">
        <f t="shared" si="0"/>
        <v>58</v>
      </c>
      <c r="H12" s="57"/>
      <c r="I12" s="46">
        <v>7</v>
      </c>
      <c r="J12" s="47" t="s">
        <v>9</v>
      </c>
      <c r="K12" s="35">
        <v>142</v>
      </c>
      <c r="L12" s="36">
        <f t="shared" si="1"/>
        <v>79.775280898876403</v>
      </c>
      <c r="M12" s="35">
        <v>135</v>
      </c>
      <c r="N12" s="36">
        <f t="shared" si="2"/>
        <v>75.842696629213478</v>
      </c>
      <c r="O12" s="35">
        <v>153</v>
      </c>
      <c r="P12" s="36">
        <f t="shared" si="3"/>
        <v>78.061224489795919</v>
      </c>
      <c r="Q12" s="35">
        <v>141</v>
      </c>
      <c r="R12" s="36">
        <f t="shared" si="4"/>
        <v>73.821989528795811</v>
      </c>
      <c r="S12" s="39">
        <f t="shared" si="5"/>
        <v>571</v>
      </c>
      <c r="T12" s="36">
        <f t="shared" si="6"/>
        <v>78.005464480874323</v>
      </c>
    </row>
    <row r="13" spans="1:20" ht="15.75" x14ac:dyDescent="0.2">
      <c r="A13" s="27">
        <v>8</v>
      </c>
      <c r="B13" s="28" t="s">
        <v>10</v>
      </c>
      <c r="C13" s="22">
        <v>12</v>
      </c>
      <c r="D13" s="22">
        <v>12</v>
      </c>
      <c r="E13" s="22">
        <v>12</v>
      </c>
      <c r="F13" s="22">
        <v>12</v>
      </c>
      <c r="G13" s="22">
        <f t="shared" si="0"/>
        <v>48</v>
      </c>
      <c r="H13" s="57"/>
      <c r="I13" s="46">
        <v>8</v>
      </c>
      <c r="J13" s="47" t="s">
        <v>10</v>
      </c>
      <c r="K13" s="35">
        <v>152</v>
      </c>
      <c r="L13" s="36">
        <f t="shared" si="1"/>
        <v>85.393258426966284</v>
      </c>
      <c r="M13" s="35">
        <v>146</v>
      </c>
      <c r="N13" s="36">
        <f t="shared" si="2"/>
        <v>82.022471910112358</v>
      </c>
      <c r="O13" s="35">
        <v>163</v>
      </c>
      <c r="P13" s="36">
        <f t="shared" si="3"/>
        <v>83.16326530612244</v>
      </c>
      <c r="Q13" s="35">
        <v>146</v>
      </c>
      <c r="R13" s="36">
        <f t="shared" si="4"/>
        <v>76.439790575916234</v>
      </c>
      <c r="S13" s="39">
        <f t="shared" si="5"/>
        <v>607</v>
      </c>
      <c r="T13" s="36">
        <f t="shared" si="6"/>
        <v>82.923497267759558</v>
      </c>
    </row>
    <row r="14" spans="1:20" ht="15.75" x14ac:dyDescent="0.2">
      <c r="A14" s="27">
        <v>9</v>
      </c>
      <c r="B14" s="28" t="s">
        <v>11</v>
      </c>
      <c r="C14" s="22">
        <v>12</v>
      </c>
      <c r="D14" s="22">
        <v>12</v>
      </c>
      <c r="E14" s="22">
        <v>12</v>
      </c>
      <c r="F14" s="22">
        <v>12</v>
      </c>
      <c r="G14" s="22">
        <f t="shared" si="0"/>
        <v>48</v>
      </c>
      <c r="H14" s="57"/>
      <c r="I14" s="46">
        <v>9</v>
      </c>
      <c r="J14" s="47" t="s">
        <v>11</v>
      </c>
      <c r="K14" s="35">
        <v>137</v>
      </c>
      <c r="L14" s="36">
        <f t="shared" si="1"/>
        <v>76.966292134831463</v>
      </c>
      <c r="M14" s="35">
        <v>134</v>
      </c>
      <c r="N14" s="36">
        <f t="shared" si="2"/>
        <v>75.280898876404493</v>
      </c>
      <c r="O14" s="35">
        <v>150</v>
      </c>
      <c r="P14" s="36">
        <f t="shared" si="3"/>
        <v>76.530612244897952</v>
      </c>
      <c r="Q14" s="35">
        <v>133</v>
      </c>
      <c r="R14" s="36">
        <f t="shared" si="4"/>
        <v>69.633507853403145</v>
      </c>
      <c r="S14" s="39">
        <f t="shared" si="5"/>
        <v>554</v>
      </c>
      <c r="T14" s="36">
        <f t="shared" si="6"/>
        <v>75.683060109289613</v>
      </c>
    </row>
    <row r="15" spans="1:20" ht="15.75" x14ac:dyDescent="0.2">
      <c r="A15" s="27">
        <v>10</v>
      </c>
      <c r="B15" s="28" t="s">
        <v>12</v>
      </c>
      <c r="C15" s="22">
        <v>6</v>
      </c>
      <c r="D15" s="22">
        <v>5</v>
      </c>
      <c r="E15" s="22">
        <v>5</v>
      </c>
      <c r="F15" s="22">
        <v>7</v>
      </c>
      <c r="G15" s="22">
        <f t="shared" si="0"/>
        <v>23</v>
      </c>
      <c r="H15" s="57"/>
      <c r="I15" s="46">
        <v>10</v>
      </c>
      <c r="J15" s="47" t="s">
        <v>12</v>
      </c>
      <c r="K15" s="35">
        <v>146</v>
      </c>
      <c r="L15" s="36">
        <f t="shared" si="1"/>
        <v>82.022471910112358</v>
      </c>
      <c r="M15" s="35">
        <v>139</v>
      </c>
      <c r="N15" s="36">
        <f t="shared" si="2"/>
        <v>78.089887640449433</v>
      </c>
      <c r="O15" s="35">
        <v>151</v>
      </c>
      <c r="P15" s="36">
        <f t="shared" si="3"/>
        <v>77.040816326530617</v>
      </c>
      <c r="Q15" s="35">
        <v>136</v>
      </c>
      <c r="R15" s="36">
        <f t="shared" si="4"/>
        <v>71.204188481675388</v>
      </c>
      <c r="S15" s="39">
        <f t="shared" si="5"/>
        <v>572</v>
      </c>
      <c r="T15" s="36">
        <f t="shared" si="6"/>
        <v>78.142076502732237</v>
      </c>
    </row>
    <row r="16" spans="1:20" ht="15.75" x14ac:dyDescent="0.2">
      <c r="A16" s="27">
        <v>11</v>
      </c>
      <c r="B16" s="28" t="s">
        <v>13</v>
      </c>
      <c r="C16" s="22">
        <v>11</v>
      </c>
      <c r="D16" s="22">
        <v>14</v>
      </c>
      <c r="E16" s="22">
        <v>14</v>
      </c>
      <c r="F16" s="22">
        <v>11</v>
      </c>
      <c r="G16" s="22">
        <f t="shared" si="0"/>
        <v>50</v>
      </c>
      <c r="H16" s="57"/>
      <c r="I16" s="46">
        <v>11</v>
      </c>
      <c r="J16" s="47" t="s">
        <v>13</v>
      </c>
      <c r="K16" s="35">
        <v>138</v>
      </c>
      <c r="L16" s="36">
        <f t="shared" si="1"/>
        <v>77.528089887640448</v>
      </c>
      <c r="M16" s="35">
        <v>132</v>
      </c>
      <c r="N16" s="36">
        <f t="shared" si="2"/>
        <v>74.157303370786522</v>
      </c>
      <c r="O16" s="35">
        <v>153</v>
      </c>
      <c r="P16" s="36">
        <f t="shared" si="3"/>
        <v>78.061224489795919</v>
      </c>
      <c r="Q16" s="35">
        <v>135</v>
      </c>
      <c r="R16" s="36">
        <f t="shared" si="4"/>
        <v>70.680628272251312</v>
      </c>
      <c r="S16" s="39">
        <f t="shared" si="5"/>
        <v>558</v>
      </c>
      <c r="T16" s="36">
        <f t="shared" si="6"/>
        <v>76.229508196721312</v>
      </c>
    </row>
    <row r="17" spans="1:20" ht="15.75" x14ac:dyDescent="0.2">
      <c r="A17" s="27">
        <v>12</v>
      </c>
      <c r="B17" s="28" t="s">
        <v>14</v>
      </c>
      <c r="C17" s="22">
        <v>11</v>
      </c>
      <c r="D17" s="22">
        <v>11</v>
      </c>
      <c r="E17" s="22">
        <v>12</v>
      </c>
      <c r="F17" s="22">
        <v>10</v>
      </c>
      <c r="G17" s="22">
        <f t="shared" si="0"/>
        <v>44</v>
      </c>
      <c r="H17" s="57"/>
      <c r="I17" s="46">
        <v>12</v>
      </c>
      <c r="J17" s="47" t="s">
        <v>14</v>
      </c>
      <c r="K17" s="35">
        <v>139</v>
      </c>
      <c r="L17" s="36">
        <f t="shared" si="1"/>
        <v>78.089887640449433</v>
      </c>
      <c r="M17" s="35">
        <v>130</v>
      </c>
      <c r="N17" s="36">
        <f t="shared" si="2"/>
        <v>73.033707865168537</v>
      </c>
      <c r="O17" s="35">
        <v>155</v>
      </c>
      <c r="P17" s="36">
        <f t="shared" si="3"/>
        <v>79.081632653061234</v>
      </c>
      <c r="Q17" s="35">
        <v>142</v>
      </c>
      <c r="R17" s="36">
        <f t="shared" si="4"/>
        <v>74.345549738219901</v>
      </c>
      <c r="S17" s="39">
        <f t="shared" si="5"/>
        <v>566</v>
      </c>
      <c r="T17" s="36">
        <f t="shared" si="6"/>
        <v>77.322404371584696</v>
      </c>
    </row>
    <row r="18" spans="1:20" ht="15.75" x14ac:dyDescent="0.2">
      <c r="A18" s="29">
        <v>13</v>
      </c>
      <c r="B18" s="28" t="s">
        <v>74</v>
      </c>
      <c r="C18" s="22">
        <v>3</v>
      </c>
      <c r="D18" s="22">
        <v>1</v>
      </c>
      <c r="E18" s="22">
        <v>1</v>
      </c>
      <c r="F18" s="22">
        <v>2</v>
      </c>
      <c r="G18" s="22">
        <f t="shared" si="0"/>
        <v>7</v>
      </c>
      <c r="H18" s="57"/>
      <c r="I18" s="48">
        <v>13</v>
      </c>
      <c r="J18" s="47" t="s">
        <v>74</v>
      </c>
      <c r="K18" s="35">
        <v>105</v>
      </c>
      <c r="L18" s="36">
        <f t="shared" si="1"/>
        <v>58.988764044943821</v>
      </c>
      <c r="M18" s="35">
        <v>115</v>
      </c>
      <c r="N18" s="36">
        <f t="shared" si="2"/>
        <v>64.606741573033716</v>
      </c>
      <c r="O18" s="35">
        <v>97</v>
      </c>
      <c r="P18" s="36">
        <f t="shared" si="3"/>
        <v>49.489795918367349</v>
      </c>
      <c r="Q18" s="35">
        <v>94</v>
      </c>
      <c r="R18" s="36">
        <f t="shared" si="4"/>
        <v>49.214659685863879</v>
      </c>
      <c r="S18" s="39">
        <f t="shared" si="5"/>
        <v>411</v>
      </c>
      <c r="T18" s="36">
        <f t="shared" si="6"/>
        <v>56.147540983606561</v>
      </c>
    </row>
    <row r="19" spans="1:20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0</v>
      </c>
      <c r="G19" s="22">
        <f t="shared" si="0"/>
        <v>0</v>
      </c>
      <c r="H19" s="57"/>
      <c r="I19" s="46">
        <v>14</v>
      </c>
      <c r="J19" s="47" t="s">
        <v>16</v>
      </c>
      <c r="K19" s="35">
        <v>0</v>
      </c>
      <c r="L19" s="36">
        <f t="shared" si="1"/>
        <v>0</v>
      </c>
      <c r="M19" s="35">
        <v>0</v>
      </c>
      <c r="N19" s="36">
        <f t="shared" si="2"/>
        <v>0</v>
      </c>
      <c r="O19" s="35">
        <v>54</v>
      </c>
      <c r="P19" s="36">
        <f t="shared" si="3"/>
        <v>27.551020408163261</v>
      </c>
      <c r="Q19" s="35">
        <v>0</v>
      </c>
      <c r="R19" s="36">
        <f t="shared" si="4"/>
        <v>0</v>
      </c>
      <c r="S19" s="39">
        <f t="shared" si="5"/>
        <v>54</v>
      </c>
      <c r="T19" s="36">
        <f t="shared" si="6"/>
        <v>7.3770491803278686</v>
      </c>
    </row>
    <row r="20" spans="1:20" ht="15.75" x14ac:dyDescent="0.2">
      <c r="A20" s="27">
        <v>15</v>
      </c>
      <c r="B20" s="28" t="s">
        <v>17</v>
      </c>
      <c r="C20" s="22">
        <v>12</v>
      </c>
      <c r="D20" s="22">
        <v>11</v>
      </c>
      <c r="E20" s="22">
        <v>13</v>
      </c>
      <c r="F20" s="22">
        <v>10</v>
      </c>
      <c r="G20" s="22">
        <f t="shared" si="0"/>
        <v>46</v>
      </c>
      <c r="H20" s="57"/>
      <c r="I20" s="46">
        <v>15</v>
      </c>
      <c r="J20" s="47" t="s">
        <v>17</v>
      </c>
      <c r="K20" s="35">
        <v>148</v>
      </c>
      <c r="L20" s="36">
        <f t="shared" si="1"/>
        <v>83.146067415730343</v>
      </c>
      <c r="M20" s="35">
        <v>142</v>
      </c>
      <c r="N20" s="36">
        <f t="shared" si="2"/>
        <v>79.775280898876403</v>
      </c>
      <c r="O20" s="35">
        <v>160</v>
      </c>
      <c r="P20" s="36">
        <f t="shared" si="3"/>
        <v>81.632653061224488</v>
      </c>
      <c r="Q20" s="35">
        <v>145</v>
      </c>
      <c r="R20" s="36">
        <f t="shared" si="4"/>
        <v>75.916230366492144</v>
      </c>
      <c r="S20" s="39">
        <f t="shared" si="5"/>
        <v>595</v>
      </c>
      <c r="T20" s="36">
        <f t="shared" si="6"/>
        <v>81.284153005464475</v>
      </c>
    </row>
    <row r="21" spans="1:20" ht="15.75" x14ac:dyDescent="0.2">
      <c r="A21" s="29">
        <v>16</v>
      </c>
      <c r="B21" s="28" t="s">
        <v>75</v>
      </c>
      <c r="C21" s="22">
        <v>8</v>
      </c>
      <c r="D21" s="22">
        <v>7</v>
      </c>
      <c r="E21" s="22">
        <v>9</v>
      </c>
      <c r="F21" s="22">
        <v>8</v>
      </c>
      <c r="G21" s="22">
        <f t="shared" si="0"/>
        <v>32</v>
      </c>
      <c r="H21" s="57"/>
      <c r="I21" s="48">
        <v>16</v>
      </c>
      <c r="J21" s="47" t="s">
        <v>75</v>
      </c>
      <c r="K21" s="35">
        <v>153</v>
      </c>
      <c r="L21" s="36">
        <f t="shared" si="1"/>
        <v>85.955056179775283</v>
      </c>
      <c r="M21" s="35">
        <v>144</v>
      </c>
      <c r="N21" s="36">
        <f t="shared" si="2"/>
        <v>80.898876404494374</v>
      </c>
      <c r="O21" s="35">
        <v>163</v>
      </c>
      <c r="P21" s="36">
        <f t="shared" si="3"/>
        <v>83.16326530612244</v>
      </c>
      <c r="Q21" s="35">
        <v>145</v>
      </c>
      <c r="R21" s="36">
        <f t="shared" si="4"/>
        <v>75.916230366492144</v>
      </c>
      <c r="S21" s="39">
        <f t="shared" si="5"/>
        <v>605</v>
      </c>
      <c r="T21" s="36">
        <f t="shared" si="6"/>
        <v>82.650273224043715</v>
      </c>
    </row>
    <row r="22" spans="1:20" ht="15.75" x14ac:dyDescent="0.2">
      <c r="A22" s="27">
        <v>17</v>
      </c>
      <c r="B22" s="28" t="s">
        <v>19</v>
      </c>
      <c r="C22" s="22">
        <v>9</v>
      </c>
      <c r="D22" s="22">
        <v>10</v>
      </c>
      <c r="E22" s="22">
        <v>13</v>
      </c>
      <c r="F22" s="22">
        <v>9</v>
      </c>
      <c r="G22" s="22">
        <f t="shared" si="0"/>
        <v>41</v>
      </c>
      <c r="H22" s="57"/>
      <c r="I22" s="46">
        <v>17</v>
      </c>
      <c r="J22" s="47" t="s">
        <v>19</v>
      </c>
      <c r="K22" s="35">
        <v>151</v>
      </c>
      <c r="L22" s="36">
        <f t="shared" si="1"/>
        <v>84.831460674157299</v>
      </c>
      <c r="M22" s="35">
        <v>135</v>
      </c>
      <c r="N22" s="36">
        <f t="shared" si="2"/>
        <v>75.842696629213478</v>
      </c>
      <c r="O22" s="35">
        <v>153</v>
      </c>
      <c r="P22" s="36">
        <f t="shared" si="3"/>
        <v>78.061224489795919</v>
      </c>
      <c r="Q22" s="35">
        <v>130</v>
      </c>
      <c r="R22" s="36">
        <f t="shared" si="4"/>
        <v>68.062827225130889</v>
      </c>
      <c r="S22" s="39">
        <f t="shared" si="5"/>
        <v>569</v>
      </c>
      <c r="T22" s="36">
        <f t="shared" si="6"/>
        <v>77.732240437158467</v>
      </c>
    </row>
    <row r="23" spans="1:20" ht="15.75" x14ac:dyDescent="0.2">
      <c r="A23" s="29">
        <v>18</v>
      </c>
      <c r="B23" s="28" t="s">
        <v>76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  <c r="H23" s="57"/>
      <c r="I23" s="48">
        <v>18</v>
      </c>
      <c r="J23" s="47" t="s">
        <v>76</v>
      </c>
      <c r="K23" s="35">
        <v>0</v>
      </c>
      <c r="L23" s="36">
        <f t="shared" si="1"/>
        <v>0</v>
      </c>
      <c r="M23" s="35">
        <v>0</v>
      </c>
      <c r="N23" s="36">
        <f t="shared" si="2"/>
        <v>0</v>
      </c>
      <c r="O23" s="35">
        <v>0</v>
      </c>
      <c r="P23" s="36">
        <f t="shared" si="3"/>
        <v>0</v>
      </c>
      <c r="Q23" s="35">
        <v>0</v>
      </c>
      <c r="R23" s="36">
        <f t="shared" si="4"/>
        <v>0</v>
      </c>
      <c r="S23" s="39">
        <f t="shared" si="5"/>
        <v>0</v>
      </c>
      <c r="T23" s="36">
        <f t="shared" si="6"/>
        <v>0</v>
      </c>
    </row>
    <row r="24" spans="1:20" ht="15.75" x14ac:dyDescent="0.2">
      <c r="A24" s="27">
        <v>19</v>
      </c>
      <c r="B24" s="28" t="s">
        <v>21</v>
      </c>
      <c r="C24" s="22">
        <v>13</v>
      </c>
      <c r="D24" s="22">
        <v>13</v>
      </c>
      <c r="E24" s="22">
        <v>14</v>
      </c>
      <c r="F24" s="22">
        <v>13</v>
      </c>
      <c r="G24" s="22">
        <f t="shared" si="0"/>
        <v>53</v>
      </c>
      <c r="H24" s="57"/>
      <c r="I24" s="46">
        <v>19</v>
      </c>
      <c r="J24" s="47" t="s">
        <v>21</v>
      </c>
      <c r="K24" s="35">
        <v>156</v>
      </c>
      <c r="L24" s="36">
        <f t="shared" si="1"/>
        <v>87.640449438202253</v>
      </c>
      <c r="M24" s="35">
        <v>154</v>
      </c>
      <c r="N24" s="36">
        <f t="shared" si="2"/>
        <v>86.516853932584269</v>
      </c>
      <c r="O24" s="35">
        <v>168</v>
      </c>
      <c r="P24" s="36">
        <f t="shared" si="3"/>
        <v>85.714285714285708</v>
      </c>
      <c r="Q24" s="35">
        <v>151</v>
      </c>
      <c r="R24" s="36">
        <f t="shared" si="4"/>
        <v>79.057591623036643</v>
      </c>
      <c r="S24" s="39">
        <f t="shared" si="5"/>
        <v>629</v>
      </c>
      <c r="T24" s="36">
        <f t="shared" si="6"/>
        <v>85.928961748633881</v>
      </c>
    </row>
    <row r="25" spans="1:20" ht="15.75" x14ac:dyDescent="0.2">
      <c r="A25" s="29">
        <v>20</v>
      </c>
      <c r="B25" s="28" t="s">
        <v>77</v>
      </c>
      <c r="C25" s="22">
        <v>15</v>
      </c>
      <c r="D25" s="22">
        <v>13</v>
      </c>
      <c r="E25" s="22">
        <v>15</v>
      </c>
      <c r="F25" s="22">
        <v>15</v>
      </c>
      <c r="G25" s="22">
        <f t="shared" si="0"/>
        <v>58</v>
      </c>
      <c r="H25" s="57"/>
      <c r="I25" s="48">
        <v>20</v>
      </c>
      <c r="J25" s="47" t="s">
        <v>77</v>
      </c>
      <c r="K25" s="35">
        <v>143</v>
      </c>
      <c r="L25" s="36">
        <f t="shared" si="1"/>
        <v>80.337078651685388</v>
      </c>
      <c r="M25" s="35">
        <v>131</v>
      </c>
      <c r="N25" s="36">
        <f t="shared" si="2"/>
        <v>73.595505617977537</v>
      </c>
      <c r="O25" s="35">
        <v>145</v>
      </c>
      <c r="P25" s="36">
        <f t="shared" si="3"/>
        <v>73.979591836734699</v>
      </c>
      <c r="Q25" s="35">
        <v>130</v>
      </c>
      <c r="R25" s="36">
        <f t="shared" si="4"/>
        <v>68.062827225130889</v>
      </c>
      <c r="S25" s="39">
        <f t="shared" si="5"/>
        <v>549</v>
      </c>
      <c r="T25" s="36">
        <f t="shared" si="6"/>
        <v>75</v>
      </c>
    </row>
    <row r="26" spans="1:20" ht="15.75" x14ac:dyDescent="0.2">
      <c r="A26" s="27">
        <v>21</v>
      </c>
      <c r="B26" s="28" t="s">
        <v>23</v>
      </c>
      <c r="C26" s="22">
        <v>11</v>
      </c>
      <c r="D26" s="22">
        <v>14</v>
      </c>
      <c r="E26" s="22">
        <v>12</v>
      </c>
      <c r="F26" s="22">
        <v>10</v>
      </c>
      <c r="G26" s="22">
        <f t="shared" si="0"/>
        <v>47</v>
      </c>
      <c r="H26" s="57"/>
      <c r="I26" s="46">
        <v>21</v>
      </c>
      <c r="J26" s="47" t="s">
        <v>23</v>
      </c>
      <c r="K26" s="35">
        <v>143</v>
      </c>
      <c r="L26" s="36">
        <f t="shared" si="1"/>
        <v>80.337078651685388</v>
      </c>
      <c r="M26" s="35">
        <v>137</v>
      </c>
      <c r="N26" s="36">
        <f t="shared" si="2"/>
        <v>76.966292134831463</v>
      </c>
      <c r="O26" s="35">
        <v>154</v>
      </c>
      <c r="P26" s="36">
        <f t="shared" si="3"/>
        <v>78.571428571428569</v>
      </c>
      <c r="Q26" s="35">
        <v>142</v>
      </c>
      <c r="R26" s="36">
        <f t="shared" si="4"/>
        <v>74.345549738219901</v>
      </c>
      <c r="S26" s="39">
        <f t="shared" si="5"/>
        <v>576</v>
      </c>
      <c r="T26" s="36">
        <f t="shared" si="6"/>
        <v>78.688524590163937</v>
      </c>
    </row>
    <row r="27" spans="1:20" ht="15.75" x14ac:dyDescent="0.2">
      <c r="A27" s="29">
        <v>22</v>
      </c>
      <c r="B27" s="28" t="s">
        <v>78</v>
      </c>
      <c r="C27" s="22">
        <v>11</v>
      </c>
      <c r="D27" s="22">
        <v>12</v>
      </c>
      <c r="E27" s="22">
        <v>13</v>
      </c>
      <c r="F27" s="22">
        <v>10</v>
      </c>
      <c r="G27" s="22">
        <f t="shared" si="0"/>
        <v>46</v>
      </c>
      <c r="H27" s="57"/>
      <c r="I27" s="48">
        <v>22</v>
      </c>
      <c r="J27" s="47" t="s">
        <v>78</v>
      </c>
      <c r="K27" s="35">
        <v>132</v>
      </c>
      <c r="L27" s="36">
        <f t="shared" si="1"/>
        <v>74.157303370786522</v>
      </c>
      <c r="M27" s="35">
        <v>143</v>
      </c>
      <c r="N27" s="36">
        <f t="shared" si="2"/>
        <v>80.337078651685388</v>
      </c>
      <c r="O27" s="35">
        <v>148</v>
      </c>
      <c r="P27" s="36">
        <f t="shared" si="3"/>
        <v>75.510204081632651</v>
      </c>
      <c r="Q27" s="35">
        <v>135</v>
      </c>
      <c r="R27" s="36">
        <f t="shared" si="4"/>
        <v>70.680628272251312</v>
      </c>
      <c r="S27" s="39">
        <f t="shared" si="5"/>
        <v>558</v>
      </c>
      <c r="T27" s="36">
        <f t="shared" si="6"/>
        <v>76.229508196721312</v>
      </c>
    </row>
    <row r="28" spans="1:20" ht="15.75" x14ac:dyDescent="0.2">
      <c r="A28" s="27">
        <v>23</v>
      </c>
      <c r="B28" s="28" t="s">
        <v>25</v>
      </c>
      <c r="C28" s="22">
        <v>13</v>
      </c>
      <c r="D28" s="22">
        <v>13</v>
      </c>
      <c r="E28" s="22">
        <v>16</v>
      </c>
      <c r="F28" s="22">
        <v>13</v>
      </c>
      <c r="G28" s="22">
        <f t="shared" si="0"/>
        <v>55</v>
      </c>
      <c r="H28" s="57"/>
      <c r="I28" s="46">
        <v>23</v>
      </c>
      <c r="J28" s="47" t="s">
        <v>25</v>
      </c>
      <c r="K28" s="35">
        <v>139</v>
      </c>
      <c r="L28" s="36">
        <f t="shared" si="1"/>
        <v>78.089887640449433</v>
      </c>
      <c r="M28" s="35">
        <v>136</v>
      </c>
      <c r="N28" s="36">
        <f t="shared" si="2"/>
        <v>76.404494382022463</v>
      </c>
      <c r="O28" s="35">
        <v>153</v>
      </c>
      <c r="P28" s="36">
        <f t="shared" si="3"/>
        <v>78.061224489795919</v>
      </c>
      <c r="Q28" s="35">
        <v>133</v>
      </c>
      <c r="R28" s="36">
        <f t="shared" si="4"/>
        <v>69.633507853403145</v>
      </c>
      <c r="S28" s="39">
        <f t="shared" si="5"/>
        <v>561</v>
      </c>
      <c r="T28" s="36">
        <f t="shared" si="6"/>
        <v>76.639344262295083</v>
      </c>
    </row>
    <row r="29" spans="1:20" ht="15.75" x14ac:dyDescent="0.2">
      <c r="A29" s="27">
        <v>24</v>
      </c>
      <c r="B29" s="28" t="s">
        <v>26</v>
      </c>
      <c r="C29" s="22">
        <v>12</v>
      </c>
      <c r="D29" s="22">
        <v>12</v>
      </c>
      <c r="E29" s="22">
        <v>16</v>
      </c>
      <c r="F29" s="22">
        <v>12</v>
      </c>
      <c r="G29" s="22">
        <f t="shared" si="0"/>
        <v>52</v>
      </c>
      <c r="H29" s="57"/>
      <c r="I29" s="46">
        <v>24</v>
      </c>
      <c r="J29" s="47" t="s">
        <v>26</v>
      </c>
      <c r="K29" s="35">
        <v>135</v>
      </c>
      <c r="L29" s="36">
        <f t="shared" si="1"/>
        <v>75.842696629213478</v>
      </c>
      <c r="M29" s="35">
        <v>139</v>
      </c>
      <c r="N29" s="36">
        <f t="shared" si="2"/>
        <v>78.089887640449433</v>
      </c>
      <c r="O29" s="35">
        <v>153</v>
      </c>
      <c r="P29" s="36">
        <f t="shared" si="3"/>
        <v>78.061224489795919</v>
      </c>
      <c r="Q29" s="35">
        <v>129</v>
      </c>
      <c r="R29" s="36">
        <f t="shared" si="4"/>
        <v>67.539267015706798</v>
      </c>
      <c r="S29" s="39">
        <f t="shared" si="5"/>
        <v>556</v>
      </c>
      <c r="T29" s="36">
        <f t="shared" si="6"/>
        <v>75.956284153005456</v>
      </c>
    </row>
    <row r="30" spans="1:20" ht="15.75" x14ac:dyDescent="0.2">
      <c r="A30" s="29">
        <v>25</v>
      </c>
      <c r="B30" s="28" t="s">
        <v>79</v>
      </c>
      <c r="C30" s="22">
        <v>13</v>
      </c>
      <c r="D30" s="22">
        <v>13</v>
      </c>
      <c r="E30" s="22">
        <v>13</v>
      </c>
      <c r="F30" s="22">
        <v>12</v>
      </c>
      <c r="G30" s="22">
        <f t="shared" si="0"/>
        <v>51</v>
      </c>
      <c r="H30" s="57"/>
      <c r="I30" s="48">
        <v>25</v>
      </c>
      <c r="J30" s="47" t="s">
        <v>79</v>
      </c>
      <c r="K30" s="35">
        <v>137</v>
      </c>
      <c r="L30" s="36">
        <f t="shared" si="1"/>
        <v>76.966292134831463</v>
      </c>
      <c r="M30" s="35">
        <v>132</v>
      </c>
      <c r="N30" s="36">
        <f t="shared" si="2"/>
        <v>74.157303370786522</v>
      </c>
      <c r="O30" s="35">
        <v>145</v>
      </c>
      <c r="P30" s="36">
        <f t="shared" si="3"/>
        <v>73.979591836734699</v>
      </c>
      <c r="Q30" s="35">
        <v>131</v>
      </c>
      <c r="R30" s="36">
        <f t="shared" si="4"/>
        <v>68.586387434554979</v>
      </c>
      <c r="S30" s="39">
        <f t="shared" si="5"/>
        <v>545</v>
      </c>
      <c r="T30" s="36">
        <f t="shared" si="6"/>
        <v>74.453551912568301</v>
      </c>
    </row>
    <row r="31" spans="1:20" ht="15.75" x14ac:dyDescent="0.2">
      <c r="A31" s="29">
        <v>26</v>
      </c>
      <c r="B31" s="28" t="s">
        <v>80</v>
      </c>
      <c r="C31" s="22">
        <v>10</v>
      </c>
      <c r="D31" s="22">
        <v>14</v>
      </c>
      <c r="E31" s="22">
        <v>9</v>
      </c>
      <c r="F31" s="22">
        <v>9</v>
      </c>
      <c r="G31" s="22">
        <f t="shared" si="0"/>
        <v>42</v>
      </c>
      <c r="H31" s="57"/>
      <c r="I31" s="48">
        <v>26</v>
      </c>
      <c r="J31" s="47" t="s">
        <v>80</v>
      </c>
      <c r="K31" s="35">
        <v>151</v>
      </c>
      <c r="L31" s="36">
        <f t="shared" si="1"/>
        <v>84.831460674157299</v>
      </c>
      <c r="M31" s="35">
        <v>148</v>
      </c>
      <c r="N31" s="36">
        <f t="shared" si="2"/>
        <v>83.146067415730343</v>
      </c>
      <c r="O31" s="35">
        <v>163</v>
      </c>
      <c r="P31" s="36">
        <f t="shared" si="3"/>
        <v>83.16326530612244</v>
      </c>
      <c r="Q31" s="35">
        <v>151</v>
      </c>
      <c r="R31" s="36">
        <f t="shared" si="4"/>
        <v>79.057591623036643</v>
      </c>
      <c r="S31" s="39">
        <f t="shared" si="5"/>
        <v>613</v>
      </c>
      <c r="T31" s="36">
        <f t="shared" si="6"/>
        <v>83.743169398907099</v>
      </c>
    </row>
    <row r="32" spans="1:20" ht="15.75" x14ac:dyDescent="0.2">
      <c r="A32" s="29">
        <v>27</v>
      </c>
      <c r="B32" s="28" t="s">
        <v>81</v>
      </c>
      <c r="C32" s="22">
        <v>10</v>
      </c>
      <c r="D32" s="22">
        <v>8</v>
      </c>
      <c r="E32" s="22">
        <v>11</v>
      </c>
      <c r="F32" s="22">
        <v>9</v>
      </c>
      <c r="G32" s="22">
        <f t="shared" si="0"/>
        <v>38</v>
      </c>
      <c r="H32" s="57"/>
      <c r="I32" s="48">
        <v>27</v>
      </c>
      <c r="J32" s="47" t="s">
        <v>81</v>
      </c>
      <c r="K32" s="35">
        <v>132</v>
      </c>
      <c r="L32" s="36">
        <f t="shared" si="1"/>
        <v>74.157303370786522</v>
      </c>
      <c r="M32" s="35">
        <v>130</v>
      </c>
      <c r="N32" s="36">
        <f t="shared" si="2"/>
        <v>73.033707865168537</v>
      </c>
      <c r="O32" s="35">
        <v>147</v>
      </c>
      <c r="P32" s="36">
        <f t="shared" si="3"/>
        <v>75</v>
      </c>
      <c r="Q32" s="35">
        <v>141</v>
      </c>
      <c r="R32" s="36">
        <f t="shared" si="4"/>
        <v>73.821989528795811</v>
      </c>
      <c r="S32" s="39">
        <f t="shared" si="5"/>
        <v>550</v>
      </c>
      <c r="T32" s="36">
        <f t="shared" si="6"/>
        <v>75.136612021857914</v>
      </c>
    </row>
    <row r="33" spans="1:20" ht="15.75" x14ac:dyDescent="0.2">
      <c r="A33" s="29">
        <v>28</v>
      </c>
      <c r="B33" s="28" t="s">
        <v>82</v>
      </c>
      <c r="C33" s="22">
        <v>14</v>
      </c>
      <c r="D33" s="22">
        <v>15</v>
      </c>
      <c r="E33" s="22">
        <v>15</v>
      </c>
      <c r="F33" s="22">
        <v>13</v>
      </c>
      <c r="G33" s="22">
        <f t="shared" si="0"/>
        <v>57</v>
      </c>
      <c r="H33" s="57"/>
      <c r="I33" s="48">
        <v>28</v>
      </c>
      <c r="J33" s="47" t="s">
        <v>82</v>
      </c>
      <c r="K33" s="35">
        <v>140</v>
      </c>
      <c r="L33" s="36">
        <f t="shared" si="1"/>
        <v>78.651685393258433</v>
      </c>
      <c r="M33" s="35">
        <v>129</v>
      </c>
      <c r="N33" s="36">
        <f t="shared" si="2"/>
        <v>72.471910112359552</v>
      </c>
      <c r="O33" s="35">
        <v>146</v>
      </c>
      <c r="P33" s="36">
        <f t="shared" si="3"/>
        <v>74.489795918367349</v>
      </c>
      <c r="Q33" s="35">
        <v>132</v>
      </c>
      <c r="R33" s="36">
        <f t="shared" si="4"/>
        <v>69.109947643979055</v>
      </c>
      <c r="S33" s="39">
        <f t="shared" si="5"/>
        <v>547</v>
      </c>
      <c r="T33" s="36">
        <f t="shared" si="6"/>
        <v>74.726775956284158</v>
      </c>
    </row>
    <row r="34" spans="1:20" ht="15.75" x14ac:dyDescent="0.2">
      <c r="A34" s="29">
        <v>29</v>
      </c>
      <c r="B34" s="28" t="s">
        <v>83</v>
      </c>
      <c r="C34" s="22">
        <v>12</v>
      </c>
      <c r="D34" s="22">
        <v>11</v>
      </c>
      <c r="E34" s="22">
        <v>12</v>
      </c>
      <c r="F34" s="22">
        <v>11</v>
      </c>
      <c r="G34" s="22">
        <f t="shared" si="0"/>
        <v>46</v>
      </c>
      <c r="H34" s="57"/>
      <c r="I34" s="48">
        <v>29</v>
      </c>
      <c r="J34" s="47" t="s">
        <v>83</v>
      </c>
      <c r="K34" s="35">
        <v>148</v>
      </c>
      <c r="L34" s="36">
        <f t="shared" si="1"/>
        <v>83.146067415730343</v>
      </c>
      <c r="M34" s="35">
        <v>144</v>
      </c>
      <c r="N34" s="36">
        <f t="shared" si="2"/>
        <v>80.898876404494374</v>
      </c>
      <c r="O34" s="35">
        <v>159</v>
      </c>
      <c r="P34" s="36">
        <f t="shared" si="3"/>
        <v>81.122448979591837</v>
      </c>
      <c r="Q34" s="35">
        <v>144</v>
      </c>
      <c r="R34" s="36">
        <f t="shared" si="4"/>
        <v>75.392670157068068</v>
      </c>
      <c r="S34" s="39">
        <f t="shared" si="5"/>
        <v>595</v>
      </c>
      <c r="T34" s="36">
        <f t="shared" si="6"/>
        <v>81.284153005464475</v>
      </c>
    </row>
    <row r="35" spans="1:20" ht="15.75" x14ac:dyDescent="0.2">
      <c r="A35" s="29">
        <v>30</v>
      </c>
      <c r="B35" s="28" t="s">
        <v>84</v>
      </c>
      <c r="C35" s="22">
        <v>13</v>
      </c>
      <c r="D35" s="22">
        <v>14</v>
      </c>
      <c r="E35" s="22">
        <v>14</v>
      </c>
      <c r="F35" s="22">
        <v>13</v>
      </c>
      <c r="G35" s="22">
        <f t="shared" si="0"/>
        <v>54</v>
      </c>
      <c r="H35" s="57"/>
      <c r="I35" s="48">
        <v>30</v>
      </c>
      <c r="J35" s="47" t="s">
        <v>84</v>
      </c>
      <c r="K35" s="35">
        <v>134</v>
      </c>
      <c r="L35" s="36">
        <f t="shared" si="1"/>
        <v>75.280898876404493</v>
      </c>
      <c r="M35" s="35">
        <v>133</v>
      </c>
      <c r="N35" s="36">
        <f t="shared" si="2"/>
        <v>74.719101123595507</v>
      </c>
      <c r="O35" s="35">
        <v>153</v>
      </c>
      <c r="P35" s="36">
        <f t="shared" si="3"/>
        <v>78.061224489795919</v>
      </c>
      <c r="Q35" s="35">
        <v>131</v>
      </c>
      <c r="R35" s="36">
        <f t="shared" si="4"/>
        <v>68.586387434554979</v>
      </c>
      <c r="S35" s="39">
        <f t="shared" si="5"/>
        <v>551</v>
      </c>
      <c r="T35" s="36">
        <f t="shared" si="6"/>
        <v>75.273224043715842</v>
      </c>
    </row>
    <row r="36" spans="1:20" ht="15.75" x14ac:dyDescent="0.2">
      <c r="A36" s="29">
        <v>31</v>
      </c>
      <c r="B36" s="28" t="s">
        <v>85</v>
      </c>
      <c r="C36" s="22">
        <v>12</v>
      </c>
      <c r="D36" s="22">
        <v>11</v>
      </c>
      <c r="E36" s="22">
        <v>11</v>
      </c>
      <c r="F36" s="22">
        <v>11</v>
      </c>
      <c r="G36" s="22">
        <f t="shared" si="0"/>
        <v>45</v>
      </c>
      <c r="H36" s="57"/>
      <c r="I36" s="48">
        <v>31</v>
      </c>
      <c r="J36" s="47" t="s">
        <v>85</v>
      </c>
      <c r="K36" s="35">
        <v>141</v>
      </c>
      <c r="L36" s="36">
        <f t="shared" si="1"/>
        <v>79.213483146067418</v>
      </c>
      <c r="M36" s="35">
        <v>134</v>
      </c>
      <c r="N36" s="36">
        <f t="shared" si="2"/>
        <v>75.280898876404493</v>
      </c>
      <c r="O36" s="35">
        <v>150</v>
      </c>
      <c r="P36" s="36">
        <f t="shared" si="3"/>
        <v>76.530612244897952</v>
      </c>
      <c r="Q36" s="35">
        <v>135</v>
      </c>
      <c r="R36" s="36">
        <f t="shared" si="4"/>
        <v>70.680628272251312</v>
      </c>
      <c r="S36" s="39">
        <f t="shared" si="5"/>
        <v>560</v>
      </c>
      <c r="T36" s="36">
        <f t="shared" si="6"/>
        <v>76.502732240437155</v>
      </c>
    </row>
    <row r="37" spans="1:20" ht="15.75" x14ac:dyDescent="0.2">
      <c r="A37" s="29">
        <v>32</v>
      </c>
      <c r="B37" s="28" t="s">
        <v>86</v>
      </c>
      <c r="C37" s="22">
        <v>10</v>
      </c>
      <c r="D37" s="22">
        <v>10</v>
      </c>
      <c r="E37" s="22">
        <v>13</v>
      </c>
      <c r="F37" s="22">
        <v>9</v>
      </c>
      <c r="G37" s="22">
        <f t="shared" si="0"/>
        <v>42</v>
      </c>
      <c r="H37" s="57"/>
      <c r="I37" s="48">
        <v>32</v>
      </c>
      <c r="J37" s="47" t="s">
        <v>86</v>
      </c>
      <c r="K37" s="35">
        <v>152</v>
      </c>
      <c r="L37" s="36">
        <f t="shared" si="1"/>
        <v>85.393258426966284</v>
      </c>
      <c r="M37" s="35">
        <v>145</v>
      </c>
      <c r="N37" s="36">
        <f t="shared" si="2"/>
        <v>81.460674157303373</v>
      </c>
      <c r="O37" s="35">
        <v>166</v>
      </c>
      <c r="P37" s="36">
        <f t="shared" si="3"/>
        <v>84.693877551020407</v>
      </c>
      <c r="Q37" s="35">
        <v>144</v>
      </c>
      <c r="R37" s="36">
        <f t="shared" si="4"/>
        <v>75.392670157068068</v>
      </c>
      <c r="S37" s="39">
        <f t="shared" si="5"/>
        <v>607</v>
      </c>
      <c r="T37" s="36">
        <f t="shared" si="6"/>
        <v>82.923497267759558</v>
      </c>
    </row>
    <row r="38" spans="1:20" ht="15.75" x14ac:dyDescent="0.2">
      <c r="A38" s="29">
        <v>33</v>
      </c>
      <c r="B38" s="28" t="s">
        <v>87</v>
      </c>
      <c r="C38" s="22">
        <v>14</v>
      </c>
      <c r="D38" s="22">
        <v>16</v>
      </c>
      <c r="E38" s="22">
        <v>17</v>
      </c>
      <c r="F38" s="22">
        <v>14</v>
      </c>
      <c r="G38" s="22">
        <f t="shared" si="0"/>
        <v>61</v>
      </c>
      <c r="H38" s="57"/>
      <c r="I38" s="48">
        <v>33</v>
      </c>
      <c r="J38" s="47" t="s">
        <v>87</v>
      </c>
      <c r="K38" s="35">
        <v>139</v>
      </c>
      <c r="L38" s="36">
        <f t="shared" si="1"/>
        <v>78.089887640449433</v>
      </c>
      <c r="M38" s="35">
        <v>144</v>
      </c>
      <c r="N38" s="36">
        <f t="shared" si="2"/>
        <v>80.898876404494374</v>
      </c>
      <c r="O38" s="35">
        <v>159</v>
      </c>
      <c r="P38" s="36">
        <f t="shared" si="3"/>
        <v>81.122448979591837</v>
      </c>
      <c r="Q38" s="35">
        <v>137</v>
      </c>
      <c r="R38" s="36">
        <f t="shared" si="4"/>
        <v>71.727748691099478</v>
      </c>
      <c r="S38" s="39">
        <f t="shared" si="5"/>
        <v>579</v>
      </c>
      <c r="T38" s="36">
        <f t="shared" si="6"/>
        <v>79.098360655737707</v>
      </c>
    </row>
    <row r="39" spans="1:20" ht="15.75" x14ac:dyDescent="0.2">
      <c r="A39" s="29">
        <v>34</v>
      </c>
      <c r="B39" s="28" t="s">
        <v>88</v>
      </c>
      <c r="C39" s="22">
        <v>16</v>
      </c>
      <c r="D39" s="22">
        <v>16</v>
      </c>
      <c r="E39" s="22">
        <v>17</v>
      </c>
      <c r="F39" s="22">
        <v>16</v>
      </c>
      <c r="G39" s="22">
        <f t="shared" si="0"/>
        <v>65</v>
      </c>
      <c r="H39" s="57"/>
      <c r="I39" s="48">
        <v>34</v>
      </c>
      <c r="J39" s="47" t="s">
        <v>88</v>
      </c>
      <c r="K39" s="35">
        <v>147</v>
      </c>
      <c r="L39" s="36">
        <f t="shared" si="1"/>
        <v>82.584269662921344</v>
      </c>
      <c r="M39" s="35">
        <v>150</v>
      </c>
      <c r="N39" s="36">
        <f t="shared" si="2"/>
        <v>84.269662921348313</v>
      </c>
      <c r="O39" s="35">
        <v>168</v>
      </c>
      <c r="P39" s="36">
        <f t="shared" si="3"/>
        <v>85.714285714285708</v>
      </c>
      <c r="Q39" s="35">
        <v>149</v>
      </c>
      <c r="R39" s="36">
        <f t="shared" si="4"/>
        <v>78.010471204188477</v>
      </c>
      <c r="S39" s="39">
        <f t="shared" si="5"/>
        <v>614</v>
      </c>
      <c r="T39" s="36">
        <f t="shared" si="6"/>
        <v>83.879781420765028</v>
      </c>
    </row>
    <row r="40" spans="1:20" ht="15.75" x14ac:dyDescent="0.2">
      <c r="A40" s="29">
        <v>35</v>
      </c>
      <c r="B40" s="28" t="s">
        <v>89</v>
      </c>
      <c r="C40" s="22">
        <v>12</v>
      </c>
      <c r="D40" s="22">
        <v>13</v>
      </c>
      <c r="E40" s="22">
        <v>14</v>
      </c>
      <c r="F40" s="22">
        <v>12</v>
      </c>
      <c r="G40" s="22">
        <f t="shared" si="0"/>
        <v>51</v>
      </c>
      <c r="H40" s="57"/>
      <c r="I40" s="48">
        <v>35</v>
      </c>
      <c r="J40" s="47" t="s">
        <v>89</v>
      </c>
      <c r="K40" s="35">
        <v>128</v>
      </c>
      <c r="L40" s="36">
        <f t="shared" si="1"/>
        <v>71.910112359550567</v>
      </c>
      <c r="M40" s="35">
        <v>134</v>
      </c>
      <c r="N40" s="36">
        <f t="shared" si="2"/>
        <v>75.280898876404493</v>
      </c>
      <c r="O40" s="35">
        <v>149</v>
      </c>
      <c r="P40" s="36">
        <f t="shared" si="3"/>
        <v>76.020408163265301</v>
      </c>
      <c r="Q40" s="35">
        <v>131</v>
      </c>
      <c r="R40" s="36">
        <f t="shared" si="4"/>
        <v>68.586387434554979</v>
      </c>
      <c r="S40" s="39">
        <f t="shared" si="5"/>
        <v>542</v>
      </c>
      <c r="T40" s="36">
        <f t="shared" si="6"/>
        <v>74.043715846994544</v>
      </c>
    </row>
    <row r="41" spans="1:20" ht="15.75" x14ac:dyDescent="0.2">
      <c r="A41" s="27">
        <v>36</v>
      </c>
      <c r="B41" s="28" t="s">
        <v>38</v>
      </c>
      <c r="C41" s="22">
        <v>13</v>
      </c>
      <c r="D41" s="22">
        <v>14</v>
      </c>
      <c r="E41" s="22">
        <v>16</v>
      </c>
      <c r="F41" s="22">
        <v>13</v>
      </c>
      <c r="G41" s="22">
        <f t="shared" si="0"/>
        <v>56</v>
      </c>
      <c r="H41" s="57"/>
      <c r="I41" s="46">
        <v>36</v>
      </c>
      <c r="J41" s="47" t="s">
        <v>38</v>
      </c>
      <c r="K41" s="35">
        <v>144</v>
      </c>
      <c r="L41" s="36">
        <f t="shared" si="1"/>
        <v>80.898876404494374</v>
      </c>
      <c r="M41" s="35">
        <v>141</v>
      </c>
      <c r="N41" s="36">
        <f t="shared" si="2"/>
        <v>79.213483146067418</v>
      </c>
      <c r="O41" s="35">
        <v>159</v>
      </c>
      <c r="P41" s="36">
        <f t="shared" si="3"/>
        <v>81.122448979591837</v>
      </c>
      <c r="Q41" s="35">
        <v>136</v>
      </c>
      <c r="R41" s="36">
        <f t="shared" si="4"/>
        <v>71.204188481675388</v>
      </c>
      <c r="S41" s="39">
        <f t="shared" si="5"/>
        <v>580</v>
      </c>
      <c r="T41" s="36">
        <f t="shared" si="6"/>
        <v>79.234972677595621</v>
      </c>
    </row>
    <row r="42" spans="1:20" ht="15.75" x14ac:dyDescent="0.2">
      <c r="A42" s="29">
        <v>37</v>
      </c>
      <c r="B42" s="28" t="s">
        <v>90</v>
      </c>
      <c r="C42" s="22">
        <v>13</v>
      </c>
      <c r="D42" s="22">
        <v>12</v>
      </c>
      <c r="E42" s="22">
        <v>14</v>
      </c>
      <c r="F42" s="22">
        <v>12</v>
      </c>
      <c r="G42" s="22">
        <f t="shared" si="0"/>
        <v>51</v>
      </c>
      <c r="H42" s="57"/>
      <c r="I42" s="48">
        <v>37</v>
      </c>
      <c r="J42" s="47" t="s">
        <v>90</v>
      </c>
      <c r="K42" s="35">
        <v>99</v>
      </c>
      <c r="L42" s="36">
        <f t="shared" si="1"/>
        <v>55.617977528089888</v>
      </c>
      <c r="M42" s="35">
        <v>105</v>
      </c>
      <c r="N42" s="36">
        <f t="shared" si="2"/>
        <v>58.988764044943821</v>
      </c>
      <c r="O42" s="35">
        <v>115</v>
      </c>
      <c r="P42" s="36">
        <f t="shared" si="3"/>
        <v>58.673469387755105</v>
      </c>
      <c r="Q42" s="35">
        <v>97</v>
      </c>
      <c r="R42" s="36">
        <f t="shared" si="4"/>
        <v>50.785340314136128</v>
      </c>
      <c r="S42" s="39">
        <f t="shared" si="5"/>
        <v>416</v>
      </c>
      <c r="T42" s="36">
        <f t="shared" si="6"/>
        <v>56.830601092896174</v>
      </c>
    </row>
    <row r="43" spans="1:20" ht="15.75" x14ac:dyDescent="0.2">
      <c r="A43" s="27">
        <v>38</v>
      </c>
      <c r="B43" s="28" t="s">
        <v>40</v>
      </c>
      <c r="C43" s="22">
        <v>13</v>
      </c>
      <c r="D43" s="22">
        <v>13</v>
      </c>
      <c r="E43" s="22">
        <v>15</v>
      </c>
      <c r="F43" s="22">
        <v>15</v>
      </c>
      <c r="G43" s="22">
        <f t="shared" si="0"/>
        <v>56</v>
      </c>
      <c r="H43" s="57"/>
      <c r="I43" s="46">
        <v>38</v>
      </c>
      <c r="J43" s="47" t="s">
        <v>40</v>
      </c>
      <c r="K43" s="35">
        <v>138</v>
      </c>
      <c r="L43" s="36">
        <f t="shared" si="1"/>
        <v>77.528089887640448</v>
      </c>
      <c r="M43" s="35">
        <v>135</v>
      </c>
      <c r="N43" s="36">
        <f t="shared" si="2"/>
        <v>75.842696629213478</v>
      </c>
      <c r="O43" s="35">
        <v>151</v>
      </c>
      <c r="P43" s="36">
        <f t="shared" si="3"/>
        <v>77.040816326530617</v>
      </c>
      <c r="Q43" s="35">
        <v>135</v>
      </c>
      <c r="R43" s="36">
        <f t="shared" si="4"/>
        <v>70.680628272251312</v>
      </c>
      <c r="S43" s="39">
        <f t="shared" si="5"/>
        <v>559</v>
      </c>
      <c r="T43" s="36">
        <f t="shared" si="6"/>
        <v>76.36612021857924</v>
      </c>
    </row>
    <row r="44" spans="1:20" ht="15.75" x14ac:dyDescent="0.2">
      <c r="A44" s="27">
        <v>39</v>
      </c>
      <c r="B44" s="28" t="s">
        <v>41</v>
      </c>
      <c r="C44" s="22">
        <v>13</v>
      </c>
      <c r="D44" s="22">
        <v>13</v>
      </c>
      <c r="E44" s="22">
        <v>14</v>
      </c>
      <c r="F44" s="22">
        <v>12</v>
      </c>
      <c r="G44" s="22">
        <f t="shared" si="0"/>
        <v>52</v>
      </c>
      <c r="H44" s="57"/>
      <c r="I44" s="46">
        <v>39</v>
      </c>
      <c r="J44" s="47" t="s">
        <v>41</v>
      </c>
      <c r="K44" s="35">
        <v>131</v>
      </c>
      <c r="L44" s="36">
        <f t="shared" si="1"/>
        <v>73.595505617977537</v>
      </c>
      <c r="M44" s="35">
        <v>126</v>
      </c>
      <c r="N44" s="36">
        <f t="shared" si="2"/>
        <v>70.786516853932582</v>
      </c>
      <c r="O44" s="35">
        <v>147</v>
      </c>
      <c r="P44" s="36">
        <f t="shared" si="3"/>
        <v>75</v>
      </c>
      <c r="Q44" s="35">
        <v>127</v>
      </c>
      <c r="R44" s="36">
        <f t="shared" si="4"/>
        <v>66.492146596858632</v>
      </c>
      <c r="S44" s="39">
        <f t="shared" si="5"/>
        <v>531</v>
      </c>
      <c r="T44" s="36">
        <f t="shared" si="6"/>
        <v>72.540983606557376</v>
      </c>
    </row>
    <row r="45" spans="1:20" ht="15.75" x14ac:dyDescent="0.2">
      <c r="A45" s="29">
        <v>40</v>
      </c>
      <c r="B45" s="28" t="s">
        <v>91</v>
      </c>
      <c r="C45" s="22">
        <v>12</v>
      </c>
      <c r="D45" s="22">
        <v>12</v>
      </c>
      <c r="E45" s="22">
        <v>13</v>
      </c>
      <c r="F45" s="22">
        <v>12</v>
      </c>
      <c r="G45" s="22">
        <f t="shared" si="0"/>
        <v>49</v>
      </c>
      <c r="H45" s="57"/>
      <c r="I45" s="48">
        <v>40</v>
      </c>
      <c r="J45" s="47" t="s">
        <v>91</v>
      </c>
      <c r="K45" s="35">
        <v>137</v>
      </c>
      <c r="L45" s="36">
        <f t="shared" si="1"/>
        <v>76.966292134831463</v>
      </c>
      <c r="M45" s="35">
        <v>136</v>
      </c>
      <c r="N45" s="36">
        <f t="shared" si="2"/>
        <v>76.404494382022463</v>
      </c>
      <c r="O45" s="35">
        <v>156</v>
      </c>
      <c r="P45" s="36">
        <f t="shared" si="3"/>
        <v>79.591836734693871</v>
      </c>
      <c r="Q45" s="35">
        <v>137</v>
      </c>
      <c r="R45" s="36">
        <f t="shared" si="4"/>
        <v>71.727748691099478</v>
      </c>
      <c r="S45" s="39">
        <f t="shared" si="5"/>
        <v>566</v>
      </c>
      <c r="T45" s="36">
        <f t="shared" si="6"/>
        <v>77.322404371584696</v>
      </c>
    </row>
    <row r="46" spans="1:20" ht="15.75" x14ac:dyDescent="0.2">
      <c r="A46" s="27">
        <v>41</v>
      </c>
      <c r="B46" s="28" t="s">
        <v>43</v>
      </c>
      <c r="C46" s="22">
        <v>10</v>
      </c>
      <c r="D46" s="22">
        <v>10</v>
      </c>
      <c r="E46" s="22">
        <v>9</v>
      </c>
      <c r="F46" s="22">
        <v>9</v>
      </c>
      <c r="G46" s="22">
        <f t="shared" si="0"/>
        <v>38</v>
      </c>
      <c r="H46" s="57"/>
      <c r="I46" s="46">
        <v>41</v>
      </c>
      <c r="J46" s="47" t="s">
        <v>43</v>
      </c>
      <c r="K46" s="35">
        <v>141</v>
      </c>
      <c r="L46" s="36">
        <f t="shared" si="1"/>
        <v>79.213483146067418</v>
      </c>
      <c r="M46" s="35">
        <v>138</v>
      </c>
      <c r="N46" s="36">
        <f t="shared" si="2"/>
        <v>77.528089887640448</v>
      </c>
      <c r="O46" s="35">
        <v>153</v>
      </c>
      <c r="P46" s="36">
        <f t="shared" si="3"/>
        <v>78.061224489795919</v>
      </c>
      <c r="Q46" s="35">
        <v>137</v>
      </c>
      <c r="R46" s="36">
        <f t="shared" si="4"/>
        <v>71.727748691099478</v>
      </c>
      <c r="S46" s="39">
        <f t="shared" si="5"/>
        <v>569</v>
      </c>
      <c r="T46" s="36">
        <f t="shared" si="6"/>
        <v>77.732240437158467</v>
      </c>
    </row>
    <row r="47" spans="1:20" ht="15.75" x14ac:dyDescent="0.2">
      <c r="A47" s="29">
        <v>42</v>
      </c>
      <c r="B47" s="28" t="s">
        <v>92</v>
      </c>
      <c r="C47" s="22">
        <v>12</v>
      </c>
      <c r="D47" s="22">
        <v>13</v>
      </c>
      <c r="E47" s="22">
        <v>14</v>
      </c>
      <c r="F47" s="22">
        <v>15</v>
      </c>
      <c r="G47" s="22">
        <f t="shared" si="0"/>
        <v>54</v>
      </c>
      <c r="H47" s="57"/>
      <c r="I47" s="48">
        <v>42</v>
      </c>
      <c r="J47" s="47" t="s">
        <v>92</v>
      </c>
      <c r="K47" s="35">
        <v>136</v>
      </c>
      <c r="L47" s="36">
        <f t="shared" si="1"/>
        <v>76.404494382022463</v>
      </c>
      <c r="M47" s="35">
        <v>134</v>
      </c>
      <c r="N47" s="36">
        <f t="shared" si="2"/>
        <v>75.280898876404493</v>
      </c>
      <c r="O47" s="35">
        <v>148</v>
      </c>
      <c r="P47" s="36">
        <f t="shared" si="3"/>
        <v>75.510204081632651</v>
      </c>
      <c r="Q47" s="35">
        <v>131</v>
      </c>
      <c r="R47" s="36">
        <f t="shared" si="4"/>
        <v>68.586387434554979</v>
      </c>
      <c r="S47" s="39">
        <f t="shared" si="5"/>
        <v>549</v>
      </c>
      <c r="T47" s="36">
        <f t="shared" si="6"/>
        <v>75</v>
      </c>
    </row>
    <row r="48" spans="1:20" ht="15.75" x14ac:dyDescent="0.2">
      <c r="A48" s="29">
        <v>43</v>
      </c>
      <c r="B48" s="28" t="s">
        <v>93</v>
      </c>
      <c r="C48" s="22">
        <v>11</v>
      </c>
      <c r="D48" s="22">
        <v>11</v>
      </c>
      <c r="E48" s="22">
        <v>12</v>
      </c>
      <c r="F48" s="22">
        <v>10</v>
      </c>
      <c r="G48" s="22">
        <f t="shared" si="0"/>
        <v>44</v>
      </c>
      <c r="H48" s="57"/>
      <c r="I48" s="48">
        <v>43</v>
      </c>
      <c r="J48" s="47" t="s">
        <v>93</v>
      </c>
      <c r="K48" s="35">
        <v>145</v>
      </c>
      <c r="L48" s="36">
        <f t="shared" si="1"/>
        <v>81.460674157303373</v>
      </c>
      <c r="M48" s="35">
        <v>141</v>
      </c>
      <c r="N48" s="36">
        <f t="shared" si="2"/>
        <v>79.213483146067418</v>
      </c>
      <c r="O48" s="35">
        <v>158</v>
      </c>
      <c r="P48" s="36">
        <f t="shared" si="3"/>
        <v>80.612244897959187</v>
      </c>
      <c r="Q48" s="35">
        <v>142</v>
      </c>
      <c r="R48" s="36">
        <f t="shared" si="4"/>
        <v>74.345549738219901</v>
      </c>
      <c r="S48" s="39">
        <f t="shared" si="5"/>
        <v>586</v>
      </c>
      <c r="T48" s="36">
        <f t="shared" si="6"/>
        <v>80.054644808743163</v>
      </c>
    </row>
    <row r="49" spans="1:20" ht="15.75" x14ac:dyDescent="0.2">
      <c r="A49" s="29">
        <v>44</v>
      </c>
      <c r="B49" s="28" t="s">
        <v>94</v>
      </c>
      <c r="C49" s="22">
        <v>15</v>
      </c>
      <c r="D49" s="22">
        <v>15</v>
      </c>
      <c r="E49" s="22">
        <v>16</v>
      </c>
      <c r="F49" s="22">
        <v>15</v>
      </c>
      <c r="G49" s="22">
        <f t="shared" si="0"/>
        <v>61</v>
      </c>
      <c r="H49" s="57"/>
      <c r="I49" s="48">
        <v>44</v>
      </c>
      <c r="J49" s="47" t="s">
        <v>94</v>
      </c>
      <c r="K49" s="35">
        <v>100</v>
      </c>
      <c r="L49" s="36">
        <f t="shared" si="1"/>
        <v>56.17977528089888</v>
      </c>
      <c r="M49" s="35">
        <v>103</v>
      </c>
      <c r="N49" s="36">
        <f t="shared" si="2"/>
        <v>57.865168539325836</v>
      </c>
      <c r="O49" s="35">
        <v>111</v>
      </c>
      <c r="P49" s="36">
        <f t="shared" si="3"/>
        <v>56.632653061224488</v>
      </c>
      <c r="Q49" s="35">
        <v>97</v>
      </c>
      <c r="R49" s="36">
        <f t="shared" si="4"/>
        <v>50.785340314136128</v>
      </c>
      <c r="S49" s="39">
        <f t="shared" si="5"/>
        <v>411</v>
      </c>
      <c r="T49" s="36">
        <f t="shared" si="6"/>
        <v>56.147540983606561</v>
      </c>
    </row>
    <row r="50" spans="1:20" ht="15.75" x14ac:dyDescent="0.2">
      <c r="A50" s="27">
        <v>45</v>
      </c>
      <c r="B50" s="28" t="s">
        <v>47</v>
      </c>
      <c r="C50" s="22">
        <v>15</v>
      </c>
      <c r="D50" s="22">
        <v>14</v>
      </c>
      <c r="E50" s="22">
        <v>16</v>
      </c>
      <c r="F50" s="22">
        <v>15</v>
      </c>
      <c r="G50" s="22">
        <f t="shared" si="0"/>
        <v>60</v>
      </c>
      <c r="H50" s="57"/>
      <c r="I50" s="46">
        <v>45</v>
      </c>
      <c r="J50" s="47" t="s">
        <v>47</v>
      </c>
      <c r="K50" s="35">
        <v>151</v>
      </c>
      <c r="L50" s="36">
        <f t="shared" si="1"/>
        <v>84.831460674157299</v>
      </c>
      <c r="M50" s="35">
        <v>149</v>
      </c>
      <c r="N50" s="36">
        <f t="shared" si="2"/>
        <v>83.707865168539328</v>
      </c>
      <c r="O50" s="35">
        <v>169</v>
      </c>
      <c r="P50" s="36">
        <f t="shared" si="3"/>
        <v>86.224489795918373</v>
      </c>
      <c r="Q50" s="35">
        <v>150</v>
      </c>
      <c r="R50" s="36">
        <f t="shared" si="4"/>
        <v>78.534031413612567</v>
      </c>
      <c r="S50" s="39">
        <f t="shared" si="5"/>
        <v>619</v>
      </c>
      <c r="T50" s="36">
        <f t="shared" si="6"/>
        <v>84.562841530054641</v>
      </c>
    </row>
    <row r="51" spans="1:20" ht="15.75" x14ac:dyDescent="0.2">
      <c r="A51" s="29">
        <v>46</v>
      </c>
      <c r="B51" s="28" t="s">
        <v>95</v>
      </c>
      <c r="C51" s="22">
        <v>16</v>
      </c>
      <c r="D51" s="22">
        <v>17</v>
      </c>
      <c r="E51" s="22">
        <v>17</v>
      </c>
      <c r="F51" s="22">
        <v>16</v>
      </c>
      <c r="G51" s="22">
        <f t="shared" si="0"/>
        <v>66</v>
      </c>
      <c r="H51" s="57"/>
      <c r="I51" s="48">
        <v>46</v>
      </c>
      <c r="J51" s="47" t="s">
        <v>95</v>
      </c>
      <c r="K51" s="35">
        <v>128</v>
      </c>
      <c r="L51" s="36">
        <f t="shared" si="1"/>
        <v>71.910112359550567</v>
      </c>
      <c r="M51" s="35">
        <v>134</v>
      </c>
      <c r="N51" s="36">
        <f t="shared" si="2"/>
        <v>75.280898876404493</v>
      </c>
      <c r="O51" s="35">
        <v>148</v>
      </c>
      <c r="P51" s="36">
        <f t="shared" si="3"/>
        <v>75.510204081632651</v>
      </c>
      <c r="Q51" s="35">
        <v>131</v>
      </c>
      <c r="R51" s="36">
        <f t="shared" si="4"/>
        <v>68.586387434554979</v>
      </c>
      <c r="S51" s="39">
        <f t="shared" si="5"/>
        <v>541</v>
      </c>
      <c r="T51" s="36">
        <f t="shared" si="6"/>
        <v>73.907103825136616</v>
      </c>
    </row>
    <row r="52" spans="1:20" ht="15.75" x14ac:dyDescent="0.2">
      <c r="A52" s="29">
        <v>47</v>
      </c>
      <c r="B52" s="28" t="s">
        <v>96</v>
      </c>
      <c r="C52" s="22">
        <v>12</v>
      </c>
      <c r="D52" s="22">
        <v>13</v>
      </c>
      <c r="E52" s="22">
        <v>13</v>
      </c>
      <c r="F52" s="22">
        <v>12</v>
      </c>
      <c r="G52" s="22">
        <f t="shared" si="0"/>
        <v>50</v>
      </c>
      <c r="H52" s="57"/>
      <c r="I52" s="48">
        <v>47</v>
      </c>
      <c r="J52" s="47" t="s">
        <v>96</v>
      </c>
      <c r="K52" s="35">
        <v>142</v>
      </c>
      <c r="L52" s="36">
        <f t="shared" si="1"/>
        <v>79.775280898876403</v>
      </c>
      <c r="M52" s="35">
        <v>144</v>
      </c>
      <c r="N52" s="36">
        <f t="shared" si="2"/>
        <v>80.898876404494374</v>
      </c>
      <c r="O52" s="35">
        <v>154</v>
      </c>
      <c r="P52" s="36">
        <f t="shared" si="3"/>
        <v>78.571428571428569</v>
      </c>
      <c r="Q52" s="35">
        <v>143</v>
      </c>
      <c r="R52" s="36">
        <f t="shared" si="4"/>
        <v>74.869109947643977</v>
      </c>
      <c r="S52" s="39">
        <f t="shared" si="5"/>
        <v>583</v>
      </c>
      <c r="T52" s="36">
        <f t="shared" si="6"/>
        <v>79.644808743169406</v>
      </c>
    </row>
    <row r="53" spans="1:20" ht="15.75" x14ac:dyDescent="0.2">
      <c r="A53" s="27">
        <v>48</v>
      </c>
      <c r="B53" s="28" t="s">
        <v>50</v>
      </c>
      <c r="C53" s="22">
        <v>8</v>
      </c>
      <c r="D53" s="22">
        <v>7</v>
      </c>
      <c r="E53" s="22">
        <v>12</v>
      </c>
      <c r="F53" s="22">
        <v>9</v>
      </c>
      <c r="G53" s="22">
        <f t="shared" si="0"/>
        <v>36</v>
      </c>
      <c r="H53" s="57"/>
      <c r="I53" s="46">
        <v>48</v>
      </c>
      <c r="J53" s="47" t="s">
        <v>50</v>
      </c>
      <c r="K53" s="35">
        <v>147</v>
      </c>
      <c r="L53" s="36">
        <f t="shared" si="1"/>
        <v>82.584269662921344</v>
      </c>
      <c r="M53" s="35">
        <v>140</v>
      </c>
      <c r="N53" s="36">
        <f t="shared" si="2"/>
        <v>78.651685393258433</v>
      </c>
      <c r="O53" s="35">
        <v>157</v>
      </c>
      <c r="P53" s="36">
        <f t="shared" si="3"/>
        <v>80.102040816326522</v>
      </c>
      <c r="Q53" s="35">
        <v>134</v>
      </c>
      <c r="R53" s="36">
        <f t="shared" si="4"/>
        <v>70.157068062827221</v>
      </c>
      <c r="S53" s="39">
        <f t="shared" si="5"/>
        <v>578</v>
      </c>
      <c r="T53" s="36">
        <f t="shared" si="6"/>
        <v>78.961748633879779</v>
      </c>
    </row>
    <row r="54" spans="1:20" ht="15.75" x14ac:dyDescent="0.2">
      <c r="A54" s="29">
        <v>49</v>
      </c>
      <c r="B54" s="28" t="s">
        <v>97</v>
      </c>
      <c r="C54" s="22">
        <v>9</v>
      </c>
      <c r="D54" s="22">
        <v>10</v>
      </c>
      <c r="E54" s="22">
        <v>7</v>
      </c>
      <c r="F54" s="22">
        <v>9</v>
      </c>
      <c r="G54" s="22">
        <f t="shared" si="0"/>
        <v>35</v>
      </c>
      <c r="H54" s="57"/>
      <c r="I54" s="48">
        <v>49</v>
      </c>
      <c r="J54" s="47" t="s">
        <v>97</v>
      </c>
      <c r="K54" s="35">
        <v>145</v>
      </c>
      <c r="L54" s="36">
        <f t="shared" si="1"/>
        <v>81.460674157303373</v>
      </c>
      <c r="M54" s="35">
        <v>102</v>
      </c>
      <c r="N54" s="36">
        <f t="shared" si="2"/>
        <v>57.303370786516851</v>
      </c>
      <c r="O54" s="35">
        <v>108</v>
      </c>
      <c r="P54" s="36">
        <f t="shared" si="3"/>
        <v>55.102040816326522</v>
      </c>
      <c r="Q54" s="35">
        <v>101</v>
      </c>
      <c r="R54" s="36">
        <f t="shared" si="4"/>
        <v>52.879581151832454</v>
      </c>
      <c r="S54" s="39">
        <f t="shared" si="5"/>
        <v>456</v>
      </c>
      <c r="T54" s="36">
        <f t="shared" si="6"/>
        <v>62.295081967213115</v>
      </c>
    </row>
    <row r="55" spans="1:20" ht="15.75" x14ac:dyDescent="0.2">
      <c r="A55" s="29">
        <v>50</v>
      </c>
      <c r="B55" s="28" t="s">
        <v>98</v>
      </c>
      <c r="C55" s="22">
        <v>15</v>
      </c>
      <c r="D55" s="22">
        <v>16</v>
      </c>
      <c r="E55" s="22">
        <v>15</v>
      </c>
      <c r="F55" s="22">
        <v>15</v>
      </c>
      <c r="G55" s="22">
        <f t="shared" si="0"/>
        <v>61</v>
      </c>
      <c r="H55" s="57"/>
      <c r="I55" s="48">
        <v>50</v>
      </c>
      <c r="J55" s="47" t="s">
        <v>98</v>
      </c>
      <c r="K55" s="35">
        <v>98</v>
      </c>
      <c r="L55" s="36">
        <f t="shared" si="1"/>
        <v>55.056179775280903</v>
      </c>
      <c r="M55" s="35">
        <v>104</v>
      </c>
      <c r="N55" s="36">
        <f t="shared" si="2"/>
        <v>58.426966292134829</v>
      </c>
      <c r="O55" s="35">
        <v>126</v>
      </c>
      <c r="P55" s="36">
        <f t="shared" si="3"/>
        <v>64.285714285714292</v>
      </c>
      <c r="Q55" s="35">
        <v>96</v>
      </c>
      <c r="R55" s="36">
        <f t="shared" si="4"/>
        <v>50.261780104712038</v>
      </c>
      <c r="S55" s="39">
        <f t="shared" si="5"/>
        <v>424</v>
      </c>
      <c r="T55" s="36">
        <f t="shared" si="6"/>
        <v>57.923497267759558</v>
      </c>
    </row>
  </sheetData>
  <mergeCells count="13">
    <mergeCell ref="A1:G1"/>
    <mergeCell ref="A2:G2"/>
    <mergeCell ref="A3:G3"/>
    <mergeCell ref="A4:A5"/>
    <mergeCell ref="B4:B5"/>
    <mergeCell ref="I4:I5"/>
    <mergeCell ref="J4:J5"/>
    <mergeCell ref="I3:T3"/>
    <mergeCell ref="M4:N4"/>
    <mergeCell ref="O4:P4"/>
    <mergeCell ref="Q4:R4"/>
    <mergeCell ref="S4:T4"/>
    <mergeCell ref="K4:L4"/>
  </mergeCells>
  <conditionalFormatting sqref="T6:T55">
    <cfRule type="cellIs" dxfId="2" priority="1" operator="greaterThan">
      <formula>74.9</formula>
    </cfRule>
    <cfRule type="cellIs" dxfId="1" priority="2" operator="lessThan">
      <formula>74.9</formula>
    </cfRule>
  </conditionalFormatting>
  <pageMargins left="0.34" right="0.3" top="0.31496062992125984" bottom="0.31496062992125984" header="0.31496062992125984" footer="0.31496062992125984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workbookViewId="0">
      <selection activeCell="H45" sqref="H45"/>
    </sheetView>
  </sheetViews>
  <sheetFormatPr defaultRowHeight="12.75" x14ac:dyDescent="0.2"/>
  <cols>
    <col min="1" max="1" width="6.5" style="1" bestFit="1" customWidth="1"/>
    <col min="2" max="2" width="32.1640625" style="1" bestFit="1" customWidth="1"/>
    <col min="3" max="3" width="16.1640625" style="1" customWidth="1"/>
    <col min="4" max="4" width="15.1640625" style="1" bestFit="1" customWidth="1"/>
    <col min="5" max="5" width="11.6640625" style="1" customWidth="1"/>
    <col min="6" max="6" width="11.83203125" style="1" customWidth="1"/>
    <col min="7" max="7" width="9.5" style="3" customWidth="1"/>
    <col min="8" max="8" width="10.1640625" style="18" customWidth="1"/>
    <col min="9" max="16384" width="9.33203125" style="1"/>
  </cols>
  <sheetData>
    <row r="1" spans="1:9" ht="25.5" x14ac:dyDescent="0.2">
      <c r="A1" s="76" t="s">
        <v>54</v>
      </c>
      <c r="B1" s="76"/>
      <c r="C1" s="76"/>
      <c r="D1" s="76"/>
      <c r="E1" s="76"/>
      <c r="F1" s="76"/>
      <c r="G1" s="76"/>
      <c r="H1" s="76"/>
      <c r="I1" s="12"/>
    </row>
    <row r="2" spans="1:9" ht="25.5" x14ac:dyDescent="0.2">
      <c r="A2" s="76" t="s">
        <v>55</v>
      </c>
      <c r="B2" s="76"/>
      <c r="C2" s="76"/>
      <c r="D2" s="76"/>
      <c r="E2" s="76"/>
      <c r="F2" s="76"/>
      <c r="G2" s="76"/>
      <c r="H2" s="76"/>
      <c r="I2" s="12"/>
    </row>
    <row r="3" spans="1:9" ht="25.5" customHeight="1" x14ac:dyDescent="0.2">
      <c r="A3" s="77" t="s">
        <v>103</v>
      </c>
      <c r="B3" s="77"/>
      <c r="C3" s="77"/>
      <c r="D3" s="77"/>
      <c r="E3" s="77"/>
      <c r="F3" s="77"/>
      <c r="G3" s="77"/>
      <c r="H3" s="77"/>
    </row>
    <row r="4" spans="1:9" s="2" customFormat="1" ht="15.75" x14ac:dyDescent="0.2">
      <c r="A4" s="74" t="s">
        <v>1</v>
      </c>
      <c r="B4" s="74" t="s">
        <v>2</v>
      </c>
      <c r="C4" s="14" t="s">
        <v>59</v>
      </c>
      <c r="D4" s="14" t="s">
        <v>60</v>
      </c>
      <c r="E4" s="14" t="s">
        <v>61</v>
      </c>
      <c r="F4" s="14" t="s">
        <v>64</v>
      </c>
      <c r="G4" s="14" t="s">
        <v>71</v>
      </c>
      <c r="H4" s="75" t="s">
        <v>72</v>
      </c>
    </row>
    <row r="5" spans="1:9" s="2" customFormat="1" ht="15.75" x14ac:dyDescent="0.2">
      <c r="A5" s="74"/>
      <c r="B5" s="74"/>
      <c r="C5" s="14">
        <f>+'Feb 2022'!C5+'March 2022'!C5+'April 2022'!C5+'May 2022'!C5+'June 2022'!C5+July2022!C5+'Aug2022'!C5+Sept.2022!C5+'Oct2022'!C5+'Nov2022'!C5+'Dec2022'!C5</f>
        <v>195</v>
      </c>
      <c r="D5" s="14">
        <f>+'Feb 2022'!D5+'March 2022'!D5+'April 2022'!D5+'May 2022'!D5+'June 2022'!D5+July2022!D5+'Aug2022'!D5+Sept.2022!D5+'Oct2022'!D5+'Nov2022'!D5+'Dec2022'!D5</f>
        <v>194</v>
      </c>
      <c r="E5" s="14">
        <f>+'Feb 2022'!E5+'March 2022'!E5+'April 2022'!E5+'May 2022'!E5+'June 2022'!E5+July2022!E5+'Aug2022'!E5+Sept.2022!E5+'Oct2022'!E5+'Nov2022'!E5+'Dec2022'!E5</f>
        <v>196</v>
      </c>
      <c r="F5" s="14">
        <f>+'Feb 2022'!F5+'March 2022'!F5+'April 2022'!F5+'May 2022'!F5+'June 2022'!F5+July2022!F5+'Aug2022'!F5+Sept.2022!F5+'Oct2022'!F5+'Nov2022'!F5+'Dec2022'!F5</f>
        <v>186</v>
      </c>
      <c r="G5" s="14">
        <f>C5+D5+E5+F5</f>
        <v>771</v>
      </c>
      <c r="H5" s="75"/>
    </row>
    <row r="6" spans="1:9" ht="15" x14ac:dyDescent="0.2">
      <c r="A6" s="4">
        <v>1</v>
      </c>
      <c r="B6" s="5" t="s">
        <v>3</v>
      </c>
      <c r="C6" s="30">
        <f>+'Feb 2022'!C6+'March 2022'!C6+'April 2022'!C6+'May 2022'!C6+'June 2022'!C6+July2022!C6+'Aug2022'!C6+Sept.2022!C6+'Oct2022'!C6+'Nov2022'!C6+'Dec2022'!C6</f>
        <v>165</v>
      </c>
      <c r="D6" s="30">
        <f>+'Feb 2022'!D6+'March 2022'!D6+'April 2022'!D6+'May 2022'!D6+'June 2022'!D6+July2022!D6+'Aug2022'!D6+Sept.2022!D6+'Oct2022'!D6+'Nov2022'!D6+'Dec2022'!D6</f>
        <v>157</v>
      </c>
      <c r="E6" s="30">
        <f>+'Feb 2022'!E6+'March 2022'!E6+'April 2022'!E6+'May 2022'!E6+'June 2022'!E6+July2022!E6+'Aug2022'!E6+Sept.2022!E6+'Oct2022'!E6+'Nov2022'!E6+'Dec2022'!E6</f>
        <v>157</v>
      </c>
      <c r="F6" s="30">
        <f>+'Feb 2022'!F6+'March 2022'!F6+'April 2022'!F6+'May 2022'!F6+'June 2022'!F6+July2022!F6+'Aug2022'!F6+Sept.2022!F6+'Oct2022'!F6+'Nov2022'!F6+'Dec2022'!F6</f>
        <v>148</v>
      </c>
      <c r="G6" s="16">
        <f>C6+D6+E6+F6</f>
        <v>627</v>
      </c>
      <c r="H6" s="17">
        <f>G6/G5*100</f>
        <v>81.322957198443575</v>
      </c>
    </row>
    <row r="7" spans="1:9" ht="15" x14ac:dyDescent="0.2">
      <c r="A7" s="4">
        <v>2</v>
      </c>
      <c r="B7" s="5" t="s">
        <v>4</v>
      </c>
      <c r="C7" s="30">
        <f>+'Feb 2022'!C7+'March 2022'!C7+'April 2022'!C7+'May 2022'!C7+'June 2022'!C7+July2022!C7+'Aug2022'!C7+Sept.2022!C7+'Oct2022'!C7+'Nov2022'!C7+'Dec2022'!C7</f>
        <v>167</v>
      </c>
      <c r="D7" s="30">
        <f>+'Feb 2022'!D7+'March 2022'!D7+'April 2022'!D7+'May 2022'!D7+'June 2022'!D7+July2022!D7+'Aug2022'!D7+Sept.2022!D7+'Oct2022'!D7+'Nov2022'!D7+'Dec2022'!D7</f>
        <v>161</v>
      </c>
      <c r="E7" s="30">
        <f>+'Feb 2022'!E7+'March 2022'!E7+'April 2022'!E7+'May 2022'!E7+'June 2022'!E7+July2022!E7+'Aug2022'!E7+Sept.2022!E7+'Oct2022'!E7+'Nov2022'!E7+'Dec2022'!E7</f>
        <v>164</v>
      </c>
      <c r="F7" s="30">
        <f>+'Feb 2022'!F7+'March 2022'!F7+'April 2022'!F7+'May 2022'!F7+'June 2022'!F7+July2022!F7+'Aug2022'!F7+Sept.2022!F7+'Oct2022'!F7+'Nov2022'!F7+'Dec2022'!F7</f>
        <v>159</v>
      </c>
      <c r="G7" s="16">
        <f t="shared" ref="G7:G55" si="0">C7+D7+E7+F7</f>
        <v>651</v>
      </c>
      <c r="H7" s="17">
        <f>G7/G5*100</f>
        <v>84.435797665369648</v>
      </c>
    </row>
    <row r="8" spans="1:9" ht="15" x14ac:dyDescent="0.2">
      <c r="A8" s="6">
        <v>3</v>
      </c>
      <c r="B8" s="5" t="s">
        <v>5</v>
      </c>
      <c r="C8" s="30">
        <f>+'Feb 2022'!C8+'March 2022'!C8+'April 2022'!C8+'May 2022'!C8+'June 2022'!C8+July2022!C8+'Aug2022'!C8+Sept.2022!C8+'Oct2022'!C8+'Nov2022'!C8+'Dec2022'!C8</f>
        <v>150</v>
      </c>
      <c r="D8" s="30">
        <f>+'Feb 2022'!D8+'March 2022'!D8+'April 2022'!D8+'May 2022'!D8+'June 2022'!D8+July2022!D8+'Aug2022'!D8+Sept.2022!D8+'Oct2022'!D8+'Nov2022'!D8+'Dec2022'!D8</f>
        <v>148</v>
      </c>
      <c r="E8" s="30">
        <f>+'Feb 2022'!E8+'March 2022'!E8+'April 2022'!E8+'May 2022'!E8+'June 2022'!E8+July2022!E8+'Aug2022'!E8+Sept.2022!E8+'Oct2022'!E8+'Nov2022'!E8+'Dec2022'!E8</f>
        <v>148</v>
      </c>
      <c r="F8" s="30">
        <f>+'Feb 2022'!F8+'March 2022'!F8+'April 2022'!F8+'May 2022'!F8+'June 2022'!F8+July2022!F8+'Aug2022'!F8+Sept.2022!F8+'Oct2022'!F8+'Nov2022'!F8+'Dec2022'!F8</f>
        <v>144</v>
      </c>
      <c r="G8" s="16">
        <f t="shared" si="0"/>
        <v>590</v>
      </c>
      <c r="H8" s="17">
        <f>G8/G5*100</f>
        <v>76.523994811932553</v>
      </c>
    </row>
    <row r="9" spans="1:9" ht="15" x14ac:dyDescent="0.2">
      <c r="A9" s="4">
        <v>4</v>
      </c>
      <c r="B9" s="5" t="s">
        <v>6</v>
      </c>
      <c r="C9" s="30">
        <f>+'Feb 2022'!C9+'March 2022'!C9+'April 2022'!C9+'May 2022'!C9+'June 2022'!C9+July2022!C9+'Aug2022'!C9+Sept.2022!C9+'Oct2022'!C9+'Nov2022'!C9+'Dec2022'!C9</f>
        <v>164</v>
      </c>
      <c r="D9" s="30">
        <f>+'Feb 2022'!D9+'March 2022'!D9+'April 2022'!D9+'May 2022'!D9+'June 2022'!D9+July2022!D9+'Aug2022'!D9+Sept.2022!D9+'Oct2022'!D9+'Nov2022'!D9+'Dec2022'!D9</f>
        <v>159</v>
      </c>
      <c r="E9" s="30">
        <f>+'Feb 2022'!E9+'March 2022'!E9+'April 2022'!E9+'May 2022'!E9+'June 2022'!E9+July2022!E9+'Aug2022'!E9+Sept.2022!E9+'Oct2022'!E9+'Nov2022'!E9+'Dec2022'!E9</f>
        <v>163</v>
      </c>
      <c r="F9" s="30">
        <f>+'Feb 2022'!F9+'March 2022'!F9+'April 2022'!F9+'May 2022'!F9+'June 2022'!F9+July2022!F9+'Aug2022'!F9+Sept.2022!F9+'Oct2022'!F9+'Nov2022'!F9+'Dec2022'!F9</f>
        <v>155</v>
      </c>
      <c r="G9" s="16">
        <f t="shared" si="0"/>
        <v>641</v>
      </c>
      <c r="H9" s="17">
        <f>G9/G5*100</f>
        <v>83.138780804150457</v>
      </c>
    </row>
    <row r="10" spans="1:9" ht="15" x14ac:dyDescent="0.2">
      <c r="A10" s="4">
        <v>5</v>
      </c>
      <c r="B10" s="5" t="s">
        <v>7</v>
      </c>
      <c r="C10" s="30">
        <f>+'Feb 2022'!C10+'March 2022'!C10+'April 2022'!C10+'May 2022'!C10+'June 2022'!C10+July2022!C10+'Aug2022'!C10+Sept.2022!C10+'Oct2022'!C10+'Nov2022'!C10+'Dec2022'!C10</f>
        <v>163</v>
      </c>
      <c r="D10" s="30">
        <f>+'Feb 2022'!D10+'March 2022'!D10+'April 2022'!D10+'May 2022'!D10+'June 2022'!D10+July2022!D10+'Aug2022'!D10+Sept.2022!D10+'Oct2022'!D10+'Nov2022'!D10+'Dec2022'!D10</f>
        <v>160</v>
      </c>
      <c r="E10" s="30">
        <f>+'Feb 2022'!E10+'March 2022'!E10+'April 2022'!E10+'May 2022'!E10+'June 2022'!E10+July2022!E10+'Aug2022'!E10+Sept.2022!E10+'Oct2022'!E10+'Nov2022'!E10+'Dec2022'!E10</f>
        <v>164</v>
      </c>
      <c r="F10" s="30">
        <f>+'Feb 2022'!F10+'March 2022'!F10+'April 2022'!F10+'May 2022'!F10+'June 2022'!F10+July2022!F10+'Aug2022'!F10+Sept.2022!F10+'Oct2022'!F10+'Nov2022'!F10+'Dec2022'!F10</f>
        <v>153</v>
      </c>
      <c r="G10" s="16">
        <f t="shared" si="0"/>
        <v>640</v>
      </c>
      <c r="H10" s="17">
        <f>G10/G5*100</f>
        <v>83.009079118028538</v>
      </c>
    </row>
    <row r="11" spans="1:9" ht="15" x14ac:dyDescent="0.2">
      <c r="A11" s="4">
        <v>6</v>
      </c>
      <c r="B11" s="5" t="s">
        <v>8</v>
      </c>
      <c r="C11" s="30">
        <f>+'Feb 2022'!C11+'March 2022'!C11+'April 2022'!C11+'May 2022'!C11+'June 2022'!C11+July2022!C11+'Aug2022'!C11+Sept.2022!C11+'Oct2022'!C11+'Nov2022'!C11+'Dec2022'!C11</f>
        <v>166</v>
      </c>
      <c r="D11" s="30">
        <f>+'Feb 2022'!D11+'March 2022'!D11+'April 2022'!D11+'May 2022'!D11+'June 2022'!D11+July2022!D11+'Aug2022'!D11+Sept.2022!D11+'Oct2022'!D11+'Nov2022'!D11+'Dec2022'!D11</f>
        <v>164</v>
      </c>
      <c r="E11" s="30">
        <f>+'Feb 2022'!E11+'March 2022'!E11+'April 2022'!E11+'May 2022'!E11+'June 2022'!E11+July2022!E11+'Aug2022'!E11+Sept.2022!E11+'Oct2022'!E11+'Nov2022'!E11+'Dec2022'!E11</f>
        <v>166</v>
      </c>
      <c r="F11" s="30">
        <f>+'Feb 2022'!F11+'March 2022'!F11+'April 2022'!F11+'May 2022'!F11+'June 2022'!F11+July2022!F11+'Aug2022'!F11+Sept.2022!F11+'Oct2022'!F11+'Nov2022'!F11+'Dec2022'!F11</f>
        <v>156</v>
      </c>
      <c r="G11" s="16">
        <f t="shared" si="0"/>
        <v>652</v>
      </c>
      <c r="H11" s="17">
        <f>G11/G5*100</f>
        <v>84.565499351491567</v>
      </c>
    </row>
    <row r="12" spans="1:9" ht="15" x14ac:dyDescent="0.2">
      <c r="A12" s="4">
        <v>7</v>
      </c>
      <c r="B12" s="5" t="s">
        <v>9</v>
      </c>
      <c r="C12" s="30">
        <f>+'Feb 2022'!C12+'March 2022'!C12+'April 2022'!C12+'May 2022'!C12+'June 2022'!C12+July2022!C12+'Aug2022'!C12+Sept.2022!C12+'Oct2022'!C12+'Nov2022'!C12+'Dec2022'!C12</f>
        <v>155</v>
      </c>
      <c r="D12" s="30">
        <f>+'Feb 2022'!D12+'March 2022'!D12+'April 2022'!D12+'May 2022'!D12+'June 2022'!D12+July2022!D12+'Aug2022'!D12+Sept.2022!D12+'Oct2022'!D12+'Nov2022'!D12+'Dec2022'!D12</f>
        <v>151</v>
      </c>
      <c r="E12" s="30">
        <f>+'Feb 2022'!E12+'March 2022'!E12+'April 2022'!E12+'May 2022'!E12+'June 2022'!E12+July2022!E12+'Aug2022'!E12+Sept.2022!E12+'Oct2022'!E12+'Nov2022'!E12+'Dec2022'!E12</f>
        <v>153</v>
      </c>
      <c r="F12" s="30">
        <f>+'Feb 2022'!F12+'March 2022'!F12+'April 2022'!F12+'May 2022'!F12+'June 2022'!F12+July2022!F12+'Aug2022'!F12+Sept.2022!F12+'Oct2022'!F12+'Nov2022'!F12+'Dec2022'!F12</f>
        <v>145</v>
      </c>
      <c r="G12" s="16">
        <f t="shared" si="0"/>
        <v>604</v>
      </c>
      <c r="H12" s="17">
        <f>G12/G5*100</f>
        <v>78.339818417639435</v>
      </c>
    </row>
    <row r="13" spans="1:9" ht="15" x14ac:dyDescent="0.2">
      <c r="A13" s="7">
        <v>8</v>
      </c>
      <c r="B13" s="8" t="s">
        <v>10</v>
      </c>
      <c r="C13" s="30">
        <f>+'Feb 2022'!C13+'March 2022'!C13+'April 2022'!C13+'May 2022'!C13+'June 2022'!C13+July2022!C13+'Aug2022'!C13+Sept.2022!C13+'Oct2022'!C13+'Nov2022'!C13+'Dec2022'!C13</f>
        <v>166</v>
      </c>
      <c r="D13" s="30">
        <f>+'Feb 2022'!D13+'March 2022'!D13+'April 2022'!D13+'May 2022'!D13+'June 2022'!D13+July2022!D13+'Aug2022'!D13+Sept.2022!D13+'Oct2022'!D13+'Nov2022'!D13+'Dec2022'!D13</f>
        <v>159</v>
      </c>
      <c r="E13" s="30">
        <f>+'Feb 2022'!E13+'March 2022'!E13+'April 2022'!E13+'May 2022'!E13+'June 2022'!E13+July2022!E13+'Aug2022'!E13+Sept.2022!E13+'Oct2022'!E13+'Nov2022'!E13+'Dec2022'!E13</f>
        <v>163</v>
      </c>
      <c r="F13" s="30">
        <f>+'Feb 2022'!F13+'March 2022'!F13+'April 2022'!F13+'May 2022'!F13+'June 2022'!F13+July2022!F13+'Aug2022'!F13+Sept.2022!F13+'Oct2022'!F13+'Nov2022'!F13+'Dec2022'!F13</f>
        <v>155</v>
      </c>
      <c r="G13" s="32">
        <f t="shared" si="0"/>
        <v>643</v>
      </c>
      <c r="H13" s="17">
        <f>G13/G5*100</f>
        <v>83.398184176394295</v>
      </c>
    </row>
    <row r="14" spans="1:9" ht="15" x14ac:dyDescent="0.2">
      <c r="A14" s="9">
        <v>9</v>
      </c>
      <c r="B14" s="10" t="s">
        <v>11</v>
      </c>
      <c r="C14" s="30">
        <f>+'Feb 2022'!C14+'March 2022'!C14+'April 2022'!C14+'May 2022'!C14+'June 2022'!C14+July2022!C14+'Aug2022'!C14+Sept.2022!C14+'Oct2022'!C14+'Nov2022'!C14+'Dec2022'!C14</f>
        <v>151</v>
      </c>
      <c r="D14" s="30">
        <f>+'Feb 2022'!D14+'March 2022'!D14+'April 2022'!D14+'May 2022'!D14+'June 2022'!D14+July2022!D14+'Aug2022'!D14+Sept.2022!D14+'Oct2022'!D14+'Nov2022'!D14+'Dec2022'!D14</f>
        <v>146</v>
      </c>
      <c r="E14" s="30">
        <f>+'Feb 2022'!E14+'March 2022'!E14+'April 2022'!E14+'May 2022'!E14+'June 2022'!E14+July2022!E14+'Aug2022'!E14+Sept.2022!E14+'Oct2022'!E14+'Nov2022'!E14+'Dec2022'!E14</f>
        <v>150</v>
      </c>
      <c r="F14" s="30">
        <f>+'Feb 2022'!F14+'March 2022'!F14+'April 2022'!F14+'May 2022'!F14+'June 2022'!F14+July2022!F14+'Aug2022'!F14+Sept.2022!F14+'Oct2022'!F14+'Nov2022'!F14+'Dec2022'!F14</f>
        <v>143</v>
      </c>
      <c r="G14" s="16">
        <f t="shared" si="0"/>
        <v>590</v>
      </c>
      <c r="H14" s="17">
        <f>G14/G5*100</f>
        <v>76.523994811932553</v>
      </c>
    </row>
    <row r="15" spans="1:9" ht="15" x14ac:dyDescent="0.2">
      <c r="A15" s="9">
        <v>10</v>
      </c>
      <c r="B15" s="10" t="s">
        <v>12</v>
      </c>
      <c r="C15" s="30">
        <f>+'Feb 2022'!C15+'March 2022'!C15+'April 2022'!C15+'May 2022'!C15+'June 2022'!C15+July2022!C15+'Aug2022'!C15+Sept.2022!C15+'Oct2022'!C15+'Nov2022'!C15+'Dec2022'!C15</f>
        <v>157</v>
      </c>
      <c r="D15" s="30">
        <f>+'Feb 2022'!D15+'March 2022'!D15+'April 2022'!D15+'May 2022'!D15+'June 2022'!D15+July2022!D15+'Aug2022'!D15+Sept.2022!D15+'Oct2022'!D15+'Nov2022'!D15+'Dec2022'!D15</f>
        <v>151</v>
      </c>
      <c r="E15" s="30">
        <f>+'Feb 2022'!E15+'March 2022'!E15+'April 2022'!E15+'May 2022'!E15+'June 2022'!E15+July2022!E15+'Aug2022'!E15+Sept.2022!E15+'Oct2022'!E15+'Nov2022'!E15+'Dec2022'!E15</f>
        <v>151</v>
      </c>
      <c r="F15" s="30">
        <f>+'Feb 2022'!F15+'March 2022'!F15+'April 2022'!F15+'May 2022'!F15+'June 2022'!F15+July2022!F15+'Aug2022'!F15+Sept.2022!F15+'Oct2022'!F15+'Nov2022'!F15+'Dec2022'!F15</f>
        <v>147</v>
      </c>
      <c r="G15" s="16">
        <f t="shared" si="0"/>
        <v>606</v>
      </c>
      <c r="H15" s="17">
        <f>G15/G5*100</f>
        <v>78.599221789883273</v>
      </c>
    </row>
    <row r="16" spans="1:9" ht="15" x14ac:dyDescent="0.2">
      <c r="A16" s="9">
        <v>11</v>
      </c>
      <c r="B16" s="10" t="s">
        <v>13</v>
      </c>
      <c r="C16" s="30">
        <f>+'Feb 2022'!C16+'March 2022'!C16+'April 2022'!C16+'May 2022'!C16+'June 2022'!C16+July2022!C16+'Aug2022'!C16+Sept.2022!C16+'Oct2022'!C16+'Nov2022'!C16+'Dec2022'!C16</f>
        <v>151</v>
      </c>
      <c r="D16" s="30">
        <f>+'Feb 2022'!D16+'March 2022'!D16+'April 2022'!D16+'May 2022'!D16+'June 2022'!D16+July2022!D16+'Aug2022'!D16+Sept.2022!D16+'Oct2022'!D16+'Nov2022'!D16+'Dec2022'!D16</f>
        <v>150</v>
      </c>
      <c r="E16" s="30">
        <f>+'Feb 2022'!E16+'March 2022'!E16+'April 2022'!E16+'May 2022'!E16+'June 2022'!E16+July2022!E16+'Aug2022'!E16+Sept.2022!E16+'Oct2022'!E16+'Nov2022'!E16+'Dec2022'!E16</f>
        <v>153</v>
      </c>
      <c r="F16" s="30">
        <f>+'Feb 2022'!F16+'March 2022'!F16+'April 2022'!F16+'May 2022'!F16+'June 2022'!F16+July2022!F16+'Aug2022'!F16+Sept.2022!F16+'Oct2022'!F16+'Nov2022'!F16+'Dec2022'!F16</f>
        <v>141</v>
      </c>
      <c r="G16" s="16">
        <f t="shared" si="0"/>
        <v>595</v>
      </c>
      <c r="H16" s="17">
        <f>G16/G5*100</f>
        <v>77.172503242542163</v>
      </c>
    </row>
    <row r="17" spans="1:13" ht="15" x14ac:dyDescent="0.2">
      <c r="A17" s="9">
        <v>12</v>
      </c>
      <c r="B17" s="10" t="s">
        <v>14</v>
      </c>
      <c r="C17" s="30">
        <f>+'Feb 2022'!C17+'March 2022'!C17+'April 2022'!C17+'May 2022'!C17+'June 2022'!C17+July2022!C17+'Aug2022'!C17+Sept.2022!C17+'Oct2022'!C17+'Nov2022'!C17+'Dec2022'!C17</f>
        <v>159</v>
      </c>
      <c r="D17" s="30">
        <f>+'Feb 2022'!D17+'March 2022'!D17+'April 2022'!D17+'May 2022'!D17+'June 2022'!D17+July2022!D17+'Aug2022'!D17+Sept.2022!D17+'Oct2022'!D17+'Nov2022'!D17+'Dec2022'!D17</f>
        <v>157</v>
      </c>
      <c r="E17" s="30">
        <f>+'Feb 2022'!E17+'March 2022'!E17+'April 2022'!E17+'May 2022'!E17+'June 2022'!E17+July2022!E17+'Aug2022'!E17+Sept.2022!E17+'Oct2022'!E17+'Nov2022'!E17+'Dec2022'!E17</f>
        <v>155</v>
      </c>
      <c r="F17" s="30">
        <f>+'Feb 2022'!F17+'March 2022'!F17+'April 2022'!F17+'May 2022'!F17+'June 2022'!F17+July2022!F17+'Aug2022'!F17+Sept.2022!F17+'Oct2022'!F17+'Nov2022'!F17+'Dec2022'!F17</f>
        <v>147</v>
      </c>
      <c r="G17" s="16">
        <f t="shared" si="0"/>
        <v>618</v>
      </c>
      <c r="H17" s="17">
        <f>G17/G5*100</f>
        <v>80.155642023346303</v>
      </c>
    </row>
    <row r="18" spans="1:13" ht="15" x14ac:dyDescent="0.2">
      <c r="A18" s="11">
        <v>13</v>
      </c>
      <c r="B18" s="10" t="s">
        <v>15</v>
      </c>
      <c r="C18" s="30">
        <f>+'Feb 2022'!C18+'March 2022'!C18+'April 2022'!C18+'May 2022'!C18+'June 2022'!C18+July2022!C18+'Aug2022'!C18+Sept.2022!C18+'Oct2022'!C18+'Nov2022'!C18+'Dec2022'!C18</f>
        <v>109</v>
      </c>
      <c r="D18" s="30">
        <f>+'Feb 2022'!D18+'March 2022'!D18+'April 2022'!D18+'May 2022'!D18+'June 2022'!D18+July2022!D18+'Aug2022'!D18+Sept.2022!D18+'Oct2022'!D18+'Nov2022'!D18+'Dec2022'!D18</f>
        <v>104</v>
      </c>
      <c r="E18" s="30">
        <f>+'Feb 2022'!E18+'March 2022'!E18+'April 2022'!E18+'May 2022'!E18+'June 2022'!E18+July2022!E18+'Aug2022'!E18+Sept.2022!E18+'Oct2022'!E18+'Nov2022'!E18+'Dec2022'!E18</f>
        <v>97</v>
      </c>
      <c r="F18" s="30">
        <f>+'Feb 2022'!F18+'March 2022'!F18+'April 2022'!F18+'May 2022'!F18+'June 2022'!F18+July2022!F18+'Aug2022'!F18+Sept.2022!F18+'Oct2022'!F18+'Nov2022'!F18+'Dec2022'!F18</f>
        <v>92</v>
      </c>
      <c r="G18" s="16">
        <f t="shared" si="0"/>
        <v>402</v>
      </c>
      <c r="H18" s="17">
        <f>G18/G5*100</f>
        <v>52.14007782101168</v>
      </c>
    </row>
    <row r="19" spans="1:13" ht="15" x14ac:dyDescent="0.2">
      <c r="A19" s="9">
        <v>14</v>
      </c>
      <c r="B19" s="10" t="s">
        <v>16</v>
      </c>
      <c r="C19" s="30">
        <f>+'Feb 2022'!C19+'March 2022'!C19+'April 2022'!C19+'May 2022'!C19+'June 2022'!C19+July2022!C19+'Aug2022'!C19+Sept.2022!C19+'Oct2022'!C19+'Nov2022'!C19+'Dec2022'!C19</f>
        <v>53</v>
      </c>
      <c r="D19" s="30">
        <f>+'Feb 2022'!D19+'March 2022'!D19+'April 2022'!D19+'May 2022'!D19+'June 2022'!D19+July2022!D19+'Aug2022'!D19+Sept.2022!D19+'Oct2022'!D19+'Nov2022'!D19+'Dec2022'!D19</f>
        <v>51</v>
      </c>
      <c r="E19" s="30">
        <f>+'Feb 2022'!E19+'March 2022'!E19+'April 2022'!E19+'May 2022'!E19+'June 2022'!E19+July2022!E19+'Aug2022'!E19+Sept.2022!E19+'Oct2022'!E19+'Nov2022'!E19+'Dec2022'!E19</f>
        <v>54</v>
      </c>
      <c r="F19" s="30">
        <f>+'Feb 2022'!F19+'March 2022'!F19+'April 2022'!F19+'May 2022'!F19+'June 2022'!F19+July2022!F19+'Aug2022'!F19+Sept.2022!F19+'Oct2022'!F19+'Nov2022'!F19+'Dec2022'!F19</f>
        <v>72</v>
      </c>
      <c r="G19" s="16">
        <f t="shared" si="0"/>
        <v>230</v>
      </c>
      <c r="H19" s="17">
        <f>G19/G5*100</f>
        <v>29.831387808041505</v>
      </c>
    </row>
    <row r="20" spans="1:13" ht="15" x14ac:dyDescent="0.2">
      <c r="A20" s="9">
        <v>15</v>
      </c>
      <c r="B20" s="10" t="s">
        <v>17</v>
      </c>
      <c r="C20" s="30">
        <f>+'Feb 2022'!C20+'March 2022'!C20+'April 2022'!C20+'May 2022'!C20+'June 2022'!C20+July2022!C20+'Aug2022'!C20+Sept.2022!C20+'Oct2022'!C20+'Nov2022'!C20+'Dec2022'!C20</f>
        <v>161</v>
      </c>
      <c r="D20" s="30">
        <f>+'Feb 2022'!D20+'March 2022'!D20+'April 2022'!D20+'May 2022'!D20+'June 2022'!D20+July2022!D20+'Aug2022'!D20+Sept.2022!D20+'Oct2022'!D20+'Nov2022'!D20+'Dec2022'!D20</f>
        <v>152</v>
      </c>
      <c r="E20" s="30">
        <f>+'Feb 2022'!E20+'March 2022'!E20+'April 2022'!E20+'May 2022'!E20+'June 2022'!E20+July2022!E20+'Aug2022'!E20+Sept.2022!E20+'Oct2022'!E20+'Nov2022'!E20+'Dec2022'!E20</f>
        <v>160</v>
      </c>
      <c r="F20" s="30">
        <f>+'Feb 2022'!F20+'March 2022'!F20+'April 2022'!F20+'May 2022'!F20+'June 2022'!F20+July2022!F20+'Aug2022'!F20+Sept.2022!F20+'Oct2022'!F20+'Nov2022'!F20+'Dec2022'!F20</f>
        <v>149</v>
      </c>
      <c r="G20" s="16">
        <f t="shared" si="0"/>
        <v>622</v>
      </c>
      <c r="H20" s="17">
        <f>G20/G5*100</f>
        <v>80.674448767833979</v>
      </c>
      <c r="M20" s="15"/>
    </row>
    <row r="21" spans="1:13" ht="15" x14ac:dyDescent="0.2">
      <c r="A21" s="11">
        <v>16</v>
      </c>
      <c r="B21" s="10" t="s">
        <v>18</v>
      </c>
      <c r="C21" s="30">
        <f>+'Feb 2022'!C21+'March 2022'!C21+'April 2022'!C21+'May 2022'!C21+'June 2022'!C21+July2022!C21+'Aug2022'!C21+Sept.2022!C21+'Oct2022'!C21+'Nov2022'!C21+'Dec2022'!C21</f>
        <v>166</v>
      </c>
      <c r="D21" s="30">
        <f>+'Feb 2022'!D21+'March 2022'!D21+'April 2022'!D21+'May 2022'!D21+'June 2022'!D21+July2022!D21+'Aug2022'!D21+Sept.2022!D21+'Oct2022'!D21+'Nov2022'!D21+'Dec2022'!D21</f>
        <v>159</v>
      </c>
      <c r="E21" s="30">
        <f>+'Feb 2022'!E21+'March 2022'!E21+'April 2022'!E21+'May 2022'!E21+'June 2022'!E21+July2022!E21+'Aug2022'!E21+Sept.2022!E21+'Oct2022'!E21+'Nov2022'!E21+'Dec2022'!E21</f>
        <v>163</v>
      </c>
      <c r="F21" s="30">
        <f>+'Feb 2022'!F21+'March 2022'!F21+'April 2022'!F21+'May 2022'!F21+'June 2022'!F21+July2022!F21+'Aug2022'!F21+Sept.2022!F21+'Oct2022'!F21+'Nov2022'!F21+'Dec2022'!F21</f>
        <v>153</v>
      </c>
      <c r="G21" s="16">
        <f t="shared" si="0"/>
        <v>641</v>
      </c>
      <c r="H21" s="17">
        <f>G21/G5*100</f>
        <v>83.138780804150457</v>
      </c>
    </row>
    <row r="22" spans="1:13" ht="15" x14ac:dyDescent="0.2">
      <c r="A22" s="9">
        <v>17</v>
      </c>
      <c r="B22" s="10" t="s">
        <v>19</v>
      </c>
      <c r="C22" s="30">
        <f>+'Feb 2022'!C22+'March 2022'!C22+'April 2022'!C22+'May 2022'!C22+'June 2022'!C22+July2022!C22+'Aug2022'!C22+Sept.2022!C22+'Oct2022'!C22+'Nov2022'!C22+'Dec2022'!C22</f>
        <v>146</v>
      </c>
      <c r="D22" s="30">
        <f>+'Feb 2022'!D22+'March 2022'!D22+'April 2022'!D22+'May 2022'!D22+'June 2022'!D22+July2022!D22+'Aug2022'!D22+Sept.2022!D22+'Oct2022'!D22+'Nov2022'!D22+'Dec2022'!D22</f>
        <v>143</v>
      </c>
      <c r="E22" s="30">
        <f>+'Feb 2022'!E22+'March 2022'!E22+'April 2022'!E22+'May 2022'!E22+'June 2022'!E22+July2022!E22+'Aug2022'!E22+Sept.2022!E22+'Oct2022'!E22+'Nov2022'!E22+'Dec2022'!E22</f>
        <v>153</v>
      </c>
      <c r="F22" s="30">
        <f>+'Feb 2022'!F22+'March 2022'!F22+'April 2022'!F22+'May 2022'!F22+'June 2022'!F22+July2022!F22+'Aug2022'!F22+Sept.2022!F22+'Oct2022'!F22+'Nov2022'!F22+'Dec2022'!F22</f>
        <v>144</v>
      </c>
      <c r="G22" s="16">
        <f t="shared" si="0"/>
        <v>586</v>
      </c>
      <c r="H22" s="17">
        <f>G22/G5*100</f>
        <v>76.005188067444877</v>
      </c>
    </row>
    <row r="23" spans="1:13" ht="15" hidden="1" x14ac:dyDescent="0.2">
      <c r="A23" s="11">
        <v>18</v>
      </c>
      <c r="B23" s="10" t="s">
        <v>20</v>
      </c>
      <c r="C23" s="30">
        <f>+'Feb 2022'!C23+'March 2022'!C23+'April 2022'!C23+'May 2022'!C23+'June 2022'!C23+July2022!C23+'Aug2022'!C23+Sept.2022!C23+'Oct2022'!C23+'Nov2022'!C23+'Dec2022'!C23</f>
        <v>0</v>
      </c>
      <c r="D23" s="30">
        <f>+'Feb 2022'!D23+'March 2022'!D23+'April 2022'!D23+'May 2022'!D23+'June 2022'!D23+July2022!D23+'Aug2022'!D23+Sept.2022!D23+'Oct2022'!D23+'Nov2022'!D23+'Dec2022'!D23</f>
        <v>0</v>
      </c>
      <c r="E23" s="30">
        <f>+'Feb 2022'!E23+'March 2022'!E23+'April 2022'!E23+'May 2022'!E23+'June 2022'!E23+July2022!E23+'Aug2022'!E23+Sept.2022!E23+'Oct2022'!E23+'Nov2022'!E23+'Dec2022'!E23</f>
        <v>0</v>
      </c>
      <c r="F23" s="30">
        <f>+'Feb 2022'!F23+'March 2022'!F23+'April 2022'!F23+'May 2022'!F23+'June 2022'!F23+July2022!F23+'Aug2022'!F23+Sept.2022!F23+'Oct2022'!F23+'Nov2022'!F23+'Dec2022'!F23</f>
        <v>0</v>
      </c>
      <c r="G23" s="16">
        <f t="shared" si="0"/>
        <v>0</v>
      </c>
      <c r="H23" s="17">
        <f t="shared" ref="H23" si="1">G23/G20*100</f>
        <v>0</v>
      </c>
    </row>
    <row r="24" spans="1:13" ht="15" x14ac:dyDescent="0.2">
      <c r="A24" s="9">
        <v>19</v>
      </c>
      <c r="B24" s="10" t="s">
        <v>21</v>
      </c>
      <c r="C24" s="30">
        <f>+'Feb 2022'!C24+'March 2022'!C24+'April 2022'!C24+'May 2022'!C24+'June 2022'!C24+July2022!C24+'Aug2022'!C24+Sept.2022!C24+'Oct2022'!C24+'Nov2022'!C24+'Dec2022'!C24</f>
        <v>171</v>
      </c>
      <c r="D24" s="30">
        <f>+'Feb 2022'!D24+'March 2022'!D24+'April 2022'!D24+'May 2022'!D24+'June 2022'!D24+July2022!D24+'Aug2022'!D24+Sept.2022!D24+'Oct2022'!D24+'Nov2022'!D24+'Dec2022'!D24</f>
        <v>165</v>
      </c>
      <c r="E24" s="30">
        <f>+'Feb 2022'!E24+'March 2022'!E24+'April 2022'!E24+'May 2022'!E24+'June 2022'!E24+July2022!E24+'Aug2022'!E24+Sept.2022!E24+'Oct2022'!E24+'Nov2022'!E24+'Dec2022'!E24</f>
        <v>168</v>
      </c>
      <c r="F24" s="30">
        <f>+'Feb 2022'!F24+'March 2022'!F24+'April 2022'!F24+'May 2022'!F24+'June 2022'!F24+July2022!F24+'Aug2022'!F24+Sept.2022!F24+'Oct2022'!F24+'Nov2022'!F24+'Dec2022'!F24</f>
        <v>162</v>
      </c>
      <c r="G24" s="16">
        <f t="shared" si="0"/>
        <v>666</v>
      </c>
      <c r="H24" s="17">
        <f>G24/G5*100</f>
        <v>86.381322957198449</v>
      </c>
    </row>
    <row r="25" spans="1:13" ht="15" x14ac:dyDescent="0.2">
      <c r="A25" s="11">
        <v>20</v>
      </c>
      <c r="B25" s="10" t="s">
        <v>22</v>
      </c>
      <c r="C25" s="30">
        <f>+'Feb 2022'!C25+'March 2022'!C25+'April 2022'!C25+'May 2022'!C25+'June 2022'!C25+July2022!C25+'Aug2022'!C25+Sept.2022!C25+'Oct2022'!C25+'Nov2022'!C25+'Dec2022'!C25</f>
        <v>150</v>
      </c>
      <c r="D25" s="30">
        <f>+'Feb 2022'!D25+'March 2022'!D25+'April 2022'!D25+'May 2022'!D25+'June 2022'!D25+July2022!D25+'Aug2022'!D25+Sept.2022!D25+'Oct2022'!D25+'Nov2022'!D25+'Dec2022'!D25</f>
        <v>144</v>
      </c>
      <c r="E25" s="30">
        <f>+'Feb 2022'!E25+'March 2022'!E25+'April 2022'!E25+'May 2022'!E25+'June 2022'!E25+July2022!E25+'Aug2022'!E25+Sept.2022!E25+'Oct2022'!E25+'Nov2022'!E25+'Dec2022'!E25</f>
        <v>145</v>
      </c>
      <c r="F25" s="30">
        <f>+'Feb 2022'!F25+'March 2022'!F25+'April 2022'!F25+'May 2022'!F25+'June 2022'!F25+July2022!F25+'Aug2022'!F25+Sept.2022!F25+'Oct2022'!F25+'Nov2022'!F25+'Dec2022'!F25</f>
        <v>140</v>
      </c>
      <c r="G25" s="16">
        <f t="shared" si="0"/>
        <v>579</v>
      </c>
      <c r="H25" s="17">
        <f>G25/G5*100</f>
        <v>75.097276264591443</v>
      </c>
    </row>
    <row r="26" spans="1:13" ht="15" x14ac:dyDescent="0.2">
      <c r="A26" s="9">
        <v>21</v>
      </c>
      <c r="B26" s="10" t="s">
        <v>23</v>
      </c>
      <c r="C26" s="30">
        <f>+'Feb 2022'!C26+'March 2022'!C26+'April 2022'!C26+'May 2022'!C26+'June 2022'!C26+July2022!C26+'Aug2022'!C26+Sept.2022!C26+'Oct2022'!C26+'Nov2022'!C26+'Dec2022'!C26</f>
        <v>157</v>
      </c>
      <c r="D26" s="30">
        <f>+'Feb 2022'!D26+'March 2022'!D26+'April 2022'!D26+'May 2022'!D26+'June 2022'!D26+July2022!D26+'Aug2022'!D26+Sept.2022!D26+'Oct2022'!D26+'Nov2022'!D26+'Dec2022'!D26</f>
        <v>156</v>
      </c>
      <c r="E26" s="30">
        <f>+'Feb 2022'!E26+'March 2022'!E26+'April 2022'!E26+'May 2022'!E26+'June 2022'!E26+July2022!E26+'Aug2022'!E26+Sept.2022!E26+'Oct2022'!E26+'Nov2022'!E26+'Dec2022'!E26</f>
        <v>154</v>
      </c>
      <c r="F26" s="30">
        <f>+'Feb 2022'!F26+'March 2022'!F26+'April 2022'!F26+'May 2022'!F26+'June 2022'!F26+July2022!F26+'Aug2022'!F26+Sept.2022!F26+'Oct2022'!F26+'Nov2022'!F26+'Dec2022'!F26</f>
        <v>147</v>
      </c>
      <c r="G26" s="16">
        <f t="shared" si="0"/>
        <v>614</v>
      </c>
      <c r="H26" s="17">
        <f>G26/G5*100</f>
        <v>79.636835278858626</v>
      </c>
    </row>
    <row r="27" spans="1:13" ht="15" x14ac:dyDescent="0.2">
      <c r="A27" s="11">
        <v>22</v>
      </c>
      <c r="B27" s="10" t="s">
        <v>24</v>
      </c>
      <c r="C27" s="30">
        <f>+'Feb 2022'!C27+'March 2022'!C27+'April 2022'!C27+'May 2022'!C27+'June 2022'!C27+July2022!C27+'Aug2022'!C27+Sept.2022!C27+'Oct2022'!C27+'Nov2022'!C27+'Dec2022'!C27</f>
        <v>147</v>
      </c>
      <c r="D27" s="30">
        <f>+'Feb 2022'!D27+'March 2022'!D27+'April 2022'!D27+'May 2022'!D27+'June 2022'!D27+July2022!D27+'Aug2022'!D27+Sept.2022!D27+'Oct2022'!D27+'Nov2022'!D27+'Dec2022'!D27</f>
        <v>148</v>
      </c>
      <c r="E27" s="30">
        <f>+'Feb 2022'!E27+'March 2022'!E27+'April 2022'!E27+'May 2022'!E27+'June 2022'!E27+July2022!E27+'Aug2022'!E27+Sept.2022!E27+'Oct2022'!E27+'Nov2022'!E27+'Dec2022'!E27</f>
        <v>148</v>
      </c>
      <c r="F27" s="30">
        <f>+'Feb 2022'!F27+'March 2022'!F27+'April 2022'!F27+'May 2022'!F27+'June 2022'!F27+July2022!F27+'Aug2022'!F27+Sept.2022!F27+'Oct2022'!F27+'Nov2022'!F27+'Dec2022'!F27</f>
        <v>141</v>
      </c>
      <c r="G27" s="16">
        <f t="shared" si="0"/>
        <v>584</v>
      </c>
      <c r="H27" s="17">
        <f>G27/G5*100</f>
        <v>75.745784695201039</v>
      </c>
    </row>
    <row r="28" spans="1:13" ht="15" x14ac:dyDescent="0.2">
      <c r="A28" s="9">
        <v>23</v>
      </c>
      <c r="B28" s="10" t="s">
        <v>25</v>
      </c>
      <c r="C28" s="30">
        <f>+'Feb 2022'!C28+'March 2022'!C28+'April 2022'!C28+'May 2022'!C28+'June 2022'!C28+July2022!C28+'Aug2022'!C28+Sept.2022!C28+'Oct2022'!C28+'Nov2022'!C28+'Dec2022'!C28</f>
        <v>152</v>
      </c>
      <c r="D28" s="30">
        <f>+'Feb 2022'!D28+'March 2022'!D28+'April 2022'!D28+'May 2022'!D28+'June 2022'!D28+July2022!D28+'Aug2022'!D28+Sept.2022!D28+'Oct2022'!D28+'Nov2022'!D28+'Dec2022'!D28</f>
        <v>146</v>
      </c>
      <c r="E28" s="30">
        <f>+'Feb 2022'!E28+'March 2022'!E28+'April 2022'!E28+'May 2022'!E28+'June 2022'!E28+July2022!E28+'Aug2022'!E28+Sept.2022!E28+'Oct2022'!E28+'Nov2022'!E28+'Dec2022'!E28</f>
        <v>153</v>
      </c>
      <c r="F28" s="30">
        <f>+'Feb 2022'!F28+'March 2022'!F28+'April 2022'!F28+'May 2022'!F28+'June 2022'!F28+July2022!F28+'Aug2022'!F28+Sept.2022!F28+'Oct2022'!F28+'Nov2022'!F28+'Dec2022'!F28</f>
        <v>144</v>
      </c>
      <c r="G28" s="16">
        <f t="shared" si="0"/>
        <v>595</v>
      </c>
      <c r="H28" s="17">
        <f>G28/G5*100</f>
        <v>77.172503242542163</v>
      </c>
    </row>
    <row r="29" spans="1:13" ht="15" x14ac:dyDescent="0.2">
      <c r="A29" s="9">
        <v>24</v>
      </c>
      <c r="B29" s="10" t="s">
        <v>26</v>
      </c>
      <c r="C29" s="30">
        <f>+'Feb 2022'!C29+'March 2022'!C29+'April 2022'!C29+'May 2022'!C29+'June 2022'!C29+July2022!C29+'Aug2022'!C29+Sept.2022!C29+'Oct2022'!C29+'Nov2022'!C29+'Dec2022'!C29</f>
        <v>148</v>
      </c>
      <c r="D29" s="30">
        <f>+'Feb 2022'!D29+'March 2022'!D29+'April 2022'!D29+'May 2022'!D29+'June 2022'!D29+July2022!D29+'Aug2022'!D29+Sept.2022!D29+'Oct2022'!D29+'Nov2022'!D29+'Dec2022'!D29</f>
        <v>142</v>
      </c>
      <c r="E29" s="30">
        <f>+'Feb 2022'!E29+'March 2022'!E29+'April 2022'!E29+'May 2022'!E29+'June 2022'!E29+July2022!E29+'Aug2022'!E29+Sept.2022!E29+'Oct2022'!E29+'Nov2022'!E29+'Dec2022'!E29</f>
        <v>153</v>
      </c>
      <c r="F29" s="30">
        <f>+'Feb 2022'!F29+'March 2022'!F29+'April 2022'!F29+'May 2022'!F29+'June 2022'!F29+July2022!F29+'Aug2022'!F29+Sept.2022!F29+'Oct2022'!F29+'Nov2022'!F29+'Dec2022'!F29</f>
        <v>146</v>
      </c>
      <c r="G29" s="16">
        <f t="shared" si="0"/>
        <v>589</v>
      </c>
      <c r="H29" s="17">
        <f>G29/G5*100</f>
        <v>76.394293125810634</v>
      </c>
    </row>
    <row r="30" spans="1:13" ht="15" x14ac:dyDescent="0.2">
      <c r="A30" s="11">
        <v>25</v>
      </c>
      <c r="B30" s="10" t="s">
        <v>27</v>
      </c>
      <c r="C30" s="30">
        <f>+'Feb 2022'!C30+'March 2022'!C30+'April 2022'!C30+'May 2022'!C30+'June 2022'!C30+July2022!C30+'Aug2022'!C30+Sept.2022!C30+'Oct2022'!C30+'Nov2022'!C30+'Dec2022'!C30</f>
        <v>151</v>
      </c>
      <c r="D30" s="30">
        <f>+'Feb 2022'!D30+'March 2022'!D30+'April 2022'!D30+'May 2022'!D30+'June 2022'!D30+July2022!D30+'Aug2022'!D30+Sept.2022!D30+'Oct2022'!D30+'Nov2022'!D30+'Dec2022'!D30</f>
        <v>144</v>
      </c>
      <c r="E30" s="30">
        <f>+'Feb 2022'!E30+'March 2022'!E30+'April 2022'!E30+'May 2022'!E30+'June 2022'!E30+July2022!E30+'Aug2022'!E30+Sept.2022!E30+'Oct2022'!E30+'Nov2022'!E30+'Dec2022'!E30</f>
        <v>145</v>
      </c>
      <c r="F30" s="30">
        <f>+'Feb 2022'!F30+'March 2022'!F30+'April 2022'!F30+'May 2022'!F30+'June 2022'!F30+July2022!F30+'Aug2022'!F30+Sept.2022!F30+'Oct2022'!F30+'Nov2022'!F30+'Dec2022'!F30</f>
        <v>141</v>
      </c>
      <c r="G30" s="16">
        <f t="shared" si="0"/>
        <v>581</v>
      </c>
      <c r="H30" s="17">
        <f>G30/G5*100</f>
        <v>75.356679636835281</v>
      </c>
    </row>
    <row r="31" spans="1:13" ht="15" x14ac:dyDescent="0.2">
      <c r="A31" s="11">
        <v>26</v>
      </c>
      <c r="B31" s="10" t="s">
        <v>28</v>
      </c>
      <c r="C31" s="30">
        <f>+'Feb 2022'!C31+'March 2022'!C31+'April 2022'!C31+'May 2022'!C31+'June 2022'!C31+July2022!C31+'Aug2022'!C31+Sept.2022!C31+'Oct2022'!C31+'Nov2022'!C31+'Dec2022'!C31</f>
        <v>164</v>
      </c>
      <c r="D31" s="30">
        <f>+'Feb 2022'!D31+'March 2022'!D31+'April 2022'!D31+'May 2022'!D31+'June 2022'!D31+July2022!D31+'Aug2022'!D31+Sept.2022!D31+'Oct2022'!D31+'Nov2022'!D31+'Dec2022'!D31</f>
        <v>165</v>
      </c>
      <c r="E31" s="30">
        <f>+'Feb 2022'!E31+'March 2022'!E31+'April 2022'!E31+'May 2022'!E31+'June 2022'!E31+July2022!E31+'Aug2022'!E31+Sept.2022!E31+'Oct2022'!E31+'Nov2022'!E31+'Dec2022'!E31</f>
        <v>163</v>
      </c>
      <c r="F31" s="30">
        <f>+'Feb 2022'!F31+'March 2022'!F31+'April 2022'!F31+'May 2022'!F31+'June 2022'!F31+July2022!F31+'Aug2022'!F31+Sept.2022!F31+'Oct2022'!F31+'Nov2022'!F31+'Dec2022'!F31</f>
        <v>158</v>
      </c>
      <c r="G31" s="16">
        <f t="shared" si="0"/>
        <v>650</v>
      </c>
      <c r="H31" s="17">
        <f>G31/G5*100</f>
        <v>84.306095979247729</v>
      </c>
    </row>
    <row r="32" spans="1:13" ht="15" x14ac:dyDescent="0.2">
      <c r="A32" s="11">
        <v>27</v>
      </c>
      <c r="B32" s="10" t="s">
        <v>29</v>
      </c>
      <c r="C32" s="30">
        <f>+'Feb 2022'!C32+'March 2022'!C32+'April 2022'!C32+'May 2022'!C32+'June 2022'!C32+July2022!C32+'Aug2022'!C32+Sept.2022!C32+'Oct2022'!C32+'Nov2022'!C32+'Dec2022'!C32</f>
        <v>145</v>
      </c>
      <c r="D32" s="30">
        <f>+'Feb 2022'!D32+'March 2022'!D32+'April 2022'!D32+'May 2022'!D32+'June 2022'!D32+July2022!D32+'Aug2022'!D32+Sept.2022!D32+'Oct2022'!D32+'Nov2022'!D32+'Dec2022'!D32</f>
        <v>144</v>
      </c>
      <c r="E32" s="30">
        <f>+'Feb 2022'!E32+'March 2022'!E32+'April 2022'!E32+'May 2022'!E32+'June 2022'!E32+July2022!E32+'Aug2022'!E32+Sept.2022!E32+'Oct2022'!E32+'Nov2022'!E32+'Dec2022'!E32</f>
        <v>147</v>
      </c>
      <c r="F32" s="30">
        <f>+'Feb 2022'!F32+'March 2022'!F32+'April 2022'!F32+'May 2022'!F32+'June 2022'!F32+July2022!F32+'Aug2022'!F32+Sept.2022!F32+'Oct2022'!F32+'Nov2022'!F32+'Dec2022'!F32</f>
        <v>138</v>
      </c>
      <c r="G32" s="16">
        <f t="shared" si="0"/>
        <v>574</v>
      </c>
      <c r="H32" s="17">
        <f>G32/G5*100</f>
        <v>74.448767833981847</v>
      </c>
    </row>
    <row r="33" spans="1:8" ht="15" x14ac:dyDescent="0.2">
      <c r="A33" s="11">
        <v>28</v>
      </c>
      <c r="B33" s="10" t="s">
        <v>30</v>
      </c>
      <c r="C33" s="30">
        <f>+'Feb 2022'!C33+'March 2022'!C33+'April 2022'!C33+'May 2022'!C33+'June 2022'!C33+July2022!C33+'Aug2022'!C33+Sept.2022!C33+'Oct2022'!C33+'Nov2022'!C33+'Dec2022'!C33</f>
        <v>155</v>
      </c>
      <c r="D33" s="30">
        <f>+'Feb 2022'!D33+'March 2022'!D33+'April 2022'!D33+'May 2022'!D33+'June 2022'!D33+July2022!D33+'Aug2022'!D33+Sept.2022!D33+'Oct2022'!D33+'Nov2022'!D33+'Dec2022'!D33</f>
        <v>146</v>
      </c>
      <c r="E33" s="30">
        <f>+'Feb 2022'!E33+'March 2022'!E33+'April 2022'!E33+'May 2022'!E33+'June 2022'!E33+July2022!E33+'Aug2022'!E33+Sept.2022!E33+'Oct2022'!E33+'Nov2022'!E33+'Dec2022'!E33</f>
        <v>146</v>
      </c>
      <c r="F33" s="30">
        <f>+'Feb 2022'!F33+'March 2022'!F33+'April 2022'!F33+'May 2022'!F33+'June 2022'!F33+July2022!F33+'Aug2022'!F33+Sept.2022!F33+'Oct2022'!F33+'Nov2022'!F33+'Dec2022'!F33</f>
        <v>138</v>
      </c>
      <c r="G33" s="16">
        <f t="shared" si="0"/>
        <v>585</v>
      </c>
      <c r="H33" s="17">
        <f>G33/G5*100</f>
        <v>75.875486381322958</v>
      </c>
    </row>
    <row r="34" spans="1:8" ht="15" x14ac:dyDescent="0.2">
      <c r="A34" s="11">
        <v>29</v>
      </c>
      <c r="B34" s="10" t="s">
        <v>31</v>
      </c>
      <c r="C34" s="30">
        <f>+'Feb 2022'!C34+'March 2022'!C34+'April 2022'!C34+'May 2022'!C34+'June 2022'!C34+July2022!C34+'Aug2022'!C34+Sept.2022!C34+'Oct2022'!C34+'Nov2022'!C34+'Dec2022'!C34</f>
        <v>163</v>
      </c>
      <c r="D34" s="30">
        <f>+'Feb 2022'!D34+'March 2022'!D34+'April 2022'!D34+'May 2022'!D34+'June 2022'!D34+July2022!D34+'Aug2022'!D34+Sept.2022!D34+'Oct2022'!D34+'Nov2022'!D34+'Dec2022'!D34</f>
        <v>158</v>
      </c>
      <c r="E34" s="30">
        <f>+'Feb 2022'!E34+'March 2022'!E34+'April 2022'!E34+'May 2022'!E34+'June 2022'!E34+July2022!E34+'Aug2022'!E34+Sept.2022!E34+'Oct2022'!E34+'Nov2022'!E34+'Dec2022'!E34</f>
        <v>159</v>
      </c>
      <c r="F34" s="30">
        <f>+'Feb 2022'!F34+'March 2022'!F34+'April 2022'!F34+'May 2022'!F34+'June 2022'!F34+July2022!F34+'Aug2022'!F34+Sept.2022!F34+'Oct2022'!F34+'Nov2022'!F34+'Dec2022'!F34</f>
        <v>154</v>
      </c>
      <c r="G34" s="16">
        <f t="shared" si="0"/>
        <v>634</v>
      </c>
      <c r="H34" s="17">
        <f>G34/G5*100</f>
        <v>82.230869001297009</v>
      </c>
    </row>
    <row r="35" spans="1:8" ht="15" x14ac:dyDescent="0.2">
      <c r="A35" s="11">
        <v>30</v>
      </c>
      <c r="B35" s="10" t="s">
        <v>32</v>
      </c>
      <c r="C35" s="30">
        <f>+'Feb 2022'!C35+'March 2022'!C35+'April 2022'!C35+'May 2022'!C35+'June 2022'!C35+July2022!C35+'Aug2022'!C35+Sept.2022!C35+'Oct2022'!C35+'Nov2022'!C35+'Dec2022'!C35</f>
        <v>147</v>
      </c>
      <c r="D35" s="30">
        <f>+'Feb 2022'!D35+'March 2022'!D35+'April 2022'!D35+'May 2022'!D35+'June 2022'!D35+July2022!D35+'Aug2022'!D35+Sept.2022!D35+'Oct2022'!D35+'Nov2022'!D35+'Dec2022'!D35</f>
        <v>148</v>
      </c>
      <c r="E35" s="30">
        <f>+'Feb 2022'!E35+'March 2022'!E35+'April 2022'!E35+'May 2022'!E35+'June 2022'!E35+July2022!E35+'Aug2022'!E35+Sept.2022!E35+'Oct2022'!E35+'Nov2022'!E35+'Dec2022'!E35</f>
        <v>153</v>
      </c>
      <c r="F35" s="30">
        <f>+'Feb 2022'!F35+'March 2022'!F35+'April 2022'!F35+'May 2022'!F35+'June 2022'!F35+July2022!F35+'Aug2022'!F35+Sept.2022!F35+'Oct2022'!F35+'Nov2022'!F35+'Dec2022'!F35</f>
        <v>142</v>
      </c>
      <c r="G35" s="16">
        <f t="shared" si="0"/>
        <v>590</v>
      </c>
      <c r="H35" s="17">
        <f>G35/G5*100</f>
        <v>76.523994811932553</v>
      </c>
    </row>
    <row r="36" spans="1:8" ht="15" x14ac:dyDescent="0.2">
      <c r="A36" s="11">
        <v>31</v>
      </c>
      <c r="B36" s="10" t="s">
        <v>33</v>
      </c>
      <c r="C36" s="30">
        <f>+'Feb 2022'!C36+'March 2022'!C36+'April 2022'!C36+'May 2022'!C36+'June 2022'!C36+July2022!C36+'Aug2022'!C36+Sept.2022!C36+'Oct2022'!C36+'Nov2022'!C36+'Dec2022'!C36</f>
        <v>156</v>
      </c>
      <c r="D36" s="30">
        <f>+'Feb 2022'!D36+'March 2022'!D36+'April 2022'!D36+'May 2022'!D36+'June 2022'!D36+July2022!D36+'Aug2022'!D36+Sept.2022!D36+'Oct2022'!D36+'Nov2022'!D36+'Dec2022'!D36</f>
        <v>149</v>
      </c>
      <c r="E36" s="30">
        <f>+'Feb 2022'!E36+'March 2022'!E36+'April 2022'!E36+'May 2022'!E36+'June 2022'!E36+July2022!E36+'Aug2022'!E36+Sept.2022!E36+'Oct2022'!E36+'Nov2022'!E36+'Dec2022'!E36</f>
        <v>150</v>
      </c>
      <c r="F36" s="30">
        <f>+'Feb 2022'!F36+'March 2022'!F36+'April 2022'!F36+'May 2022'!F36+'June 2022'!F36+July2022!F36+'Aug2022'!F36+Sept.2022!F36+'Oct2022'!F36+'Nov2022'!F36+'Dec2022'!F36</f>
        <v>143</v>
      </c>
      <c r="G36" s="16">
        <f t="shared" si="0"/>
        <v>598</v>
      </c>
      <c r="H36" s="17">
        <f>G36/G5*100</f>
        <v>77.56160830090792</v>
      </c>
    </row>
    <row r="37" spans="1:8" ht="15" x14ac:dyDescent="0.2">
      <c r="A37" s="11">
        <v>32</v>
      </c>
      <c r="B37" s="10" t="s">
        <v>34</v>
      </c>
      <c r="C37" s="30">
        <f>+'Feb 2022'!C37+'March 2022'!C37+'April 2022'!C37+'May 2022'!C37+'June 2022'!C37+July2022!C37+'Aug2022'!C37+Sept.2022!C37+'Oct2022'!C37+'Nov2022'!C37+'Dec2022'!C37</f>
        <v>166</v>
      </c>
      <c r="D37" s="30">
        <f>+'Feb 2022'!D37+'March 2022'!D37+'April 2022'!D37+'May 2022'!D37+'June 2022'!D37+July2022!D37+'Aug2022'!D37+Sept.2022!D37+'Oct2022'!D37+'Nov2022'!D37+'Dec2022'!D37</f>
        <v>157</v>
      </c>
      <c r="E37" s="30">
        <f>+'Feb 2022'!E37+'March 2022'!E37+'April 2022'!E37+'May 2022'!E37+'June 2022'!E37+July2022!E37+'Aug2022'!E37+Sept.2022!E37+'Oct2022'!E37+'Nov2022'!E37+'Dec2022'!E37</f>
        <v>166</v>
      </c>
      <c r="F37" s="30">
        <f>+'Feb 2022'!F37+'March 2022'!F37+'April 2022'!F37+'May 2022'!F37+'June 2022'!F37+July2022!F37+'Aug2022'!F37+Sept.2022!F37+'Oct2022'!F37+'Nov2022'!F37+'Dec2022'!F37</f>
        <v>152</v>
      </c>
      <c r="G37" s="16">
        <f t="shared" si="0"/>
        <v>641</v>
      </c>
      <c r="H37" s="17">
        <f>G37/G5*100</f>
        <v>83.138780804150457</v>
      </c>
    </row>
    <row r="38" spans="1:8" ht="15" x14ac:dyDescent="0.2">
      <c r="A38" s="11">
        <v>33</v>
      </c>
      <c r="B38" s="10" t="s">
        <v>35</v>
      </c>
      <c r="C38" s="30">
        <f>+'Feb 2022'!C38+'March 2022'!C38+'April 2022'!C38+'May 2022'!C38+'June 2022'!C38+July2022!C38+'Aug2022'!C38+Sept.2022!C38+'Oct2022'!C38+'Nov2022'!C38+'Dec2022'!C38</f>
        <v>155</v>
      </c>
      <c r="D38" s="30">
        <f>+'Feb 2022'!D38+'March 2022'!D38+'April 2022'!D38+'May 2022'!D38+'June 2022'!D38+July2022!D38+'Aug2022'!D38+Sept.2022!D38+'Oct2022'!D38+'Nov2022'!D38+'Dec2022'!D38</f>
        <v>153</v>
      </c>
      <c r="E38" s="30">
        <f>+'Feb 2022'!E38+'March 2022'!E38+'April 2022'!E38+'May 2022'!E38+'June 2022'!E38+July2022!E38+'Aug2022'!E38+Sept.2022!E38+'Oct2022'!E38+'Nov2022'!E38+'Dec2022'!E38</f>
        <v>159</v>
      </c>
      <c r="F38" s="30">
        <f>+'Feb 2022'!F38+'March 2022'!F38+'April 2022'!F38+'May 2022'!F38+'June 2022'!F38+July2022!F38+'Aug2022'!F38+Sept.2022!F38+'Oct2022'!F38+'Nov2022'!F38+'Dec2022'!F38</f>
        <v>149</v>
      </c>
      <c r="G38" s="16">
        <f t="shared" si="0"/>
        <v>616</v>
      </c>
      <c r="H38" s="17">
        <f>G38/G5*100</f>
        <v>79.896238651102465</v>
      </c>
    </row>
    <row r="39" spans="1:8" ht="15" x14ac:dyDescent="0.2">
      <c r="A39" s="11">
        <v>34</v>
      </c>
      <c r="B39" s="10" t="s">
        <v>36</v>
      </c>
      <c r="C39" s="30">
        <f>+'Feb 2022'!C39+'March 2022'!C39+'April 2022'!C39+'May 2022'!C39+'June 2022'!C39+July2022!C39+'Aug2022'!C39+Sept.2022!C39+'Oct2022'!C39+'Nov2022'!C39+'Dec2022'!C39</f>
        <v>165</v>
      </c>
      <c r="D39" s="30">
        <f>+'Feb 2022'!D39+'March 2022'!D39+'April 2022'!D39+'May 2022'!D39+'June 2022'!D39+July2022!D39+'Aug2022'!D39+Sept.2022!D39+'Oct2022'!D39+'Nov2022'!D39+'Dec2022'!D39</f>
        <v>163</v>
      </c>
      <c r="E39" s="30">
        <f>+'Feb 2022'!E39+'March 2022'!E39+'April 2022'!E39+'May 2022'!E39+'June 2022'!E39+July2022!E39+'Aug2022'!E39+Sept.2022!E39+'Oct2022'!E39+'Nov2022'!E39+'Dec2022'!E39</f>
        <v>168</v>
      </c>
      <c r="F39" s="30">
        <f>+'Feb 2022'!F39+'March 2022'!F39+'April 2022'!F39+'May 2022'!F39+'June 2022'!F39+July2022!F39+'Aug2022'!F39+Sept.2022!F39+'Oct2022'!F39+'Nov2022'!F39+'Dec2022'!F39</f>
        <v>158</v>
      </c>
      <c r="G39" s="16">
        <f t="shared" si="0"/>
        <v>654</v>
      </c>
      <c r="H39" s="17">
        <f>G39/G5*100</f>
        <v>84.824902723735406</v>
      </c>
    </row>
    <row r="40" spans="1:8" ht="15" x14ac:dyDescent="0.2">
      <c r="A40" s="11">
        <v>35</v>
      </c>
      <c r="B40" s="10" t="s">
        <v>37</v>
      </c>
      <c r="C40" s="30">
        <f>+'Feb 2022'!C40+'March 2022'!C40+'April 2022'!C40+'May 2022'!C40+'June 2022'!C40+July2022!C40+'Aug2022'!C40+Sept.2022!C40+'Oct2022'!C40+'Nov2022'!C40+'Dec2022'!C40</f>
        <v>143</v>
      </c>
      <c r="D40" s="30">
        <f>+'Feb 2022'!D40+'March 2022'!D40+'April 2022'!D40+'May 2022'!D40+'June 2022'!D40+July2022!D40+'Aug2022'!D40+Sept.2022!D40+'Oct2022'!D40+'Nov2022'!D40+'Dec2022'!D40</f>
        <v>144</v>
      </c>
      <c r="E40" s="30">
        <f>+'Feb 2022'!E40+'March 2022'!E40+'April 2022'!E40+'May 2022'!E40+'June 2022'!E40+July2022!E40+'Aug2022'!E40+Sept.2022!E40+'Oct2022'!E40+'Nov2022'!E40+'Dec2022'!E40</f>
        <v>149</v>
      </c>
      <c r="F40" s="30">
        <f>+'Feb 2022'!F40+'March 2022'!F40+'April 2022'!F40+'May 2022'!F40+'June 2022'!F40+July2022!F40+'Aug2022'!F40+Sept.2022!F40+'Oct2022'!F40+'Nov2022'!F40+'Dec2022'!F40</f>
        <v>144</v>
      </c>
      <c r="G40" s="16">
        <f t="shared" si="0"/>
        <v>580</v>
      </c>
      <c r="H40" s="17">
        <f>G40/G5*100</f>
        <v>75.226977950713362</v>
      </c>
    </row>
    <row r="41" spans="1:8" ht="15" x14ac:dyDescent="0.2">
      <c r="A41" s="9">
        <v>36</v>
      </c>
      <c r="B41" s="10" t="s">
        <v>38</v>
      </c>
      <c r="C41" s="30">
        <f>+'Feb 2022'!C41+'March 2022'!C41+'April 2022'!C41+'May 2022'!C41+'June 2022'!C41+July2022!C41+'Aug2022'!C41+Sept.2022!C41+'Oct2022'!C41+'Nov2022'!C41+'Dec2022'!C41</f>
        <v>156</v>
      </c>
      <c r="D41" s="30">
        <f>+'Feb 2022'!D41+'March 2022'!D41+'April 2022'!D41+'May 2022'!D41+'June 2022'!D41+July2022!D41+'Aug2022'!D41+Sept.2022!D41+'Oct2022'!D41+'Nov2022'!D41+'Dec2022'!D41</f>
        <v>150</v>
      </c>
      <c r="E41" s="30">
        <f>+'Feb 2022'!E41+'March 2022'!E41+'April 2022'!E41+'May 2022'!E41+'June 2022'!E41+July2022!E41+'Aug2022'!E41+Sept.2022!E41+'Oct2022'!E41+'Nov2022'!E41+'Dec2022'!E41</f>
        <v>159</v>
      </c>
      <c r="F41" s="30">
        <f>+'Feb 2022'!F41+'March 2022'!F41+'April 2022'!F41+'May 2022'!F41+'June 2022'!F41+July2022!F41+'Aug2022'!F41+Sept.2022!F41+'Oct2022'!F41+'Nov2022'!F41+'Dec2022'!F41</f>
        <v>147</v>
      </c>
      <c r="G41" s="16">
        <f t="shared" si="0"/>
        <v>612</v>
      </c>
      <c r="H41" s="17">
        <f>G41/G5*100</f>
        <v>79.377431906614788</v>
      </c>
    </row>
    <row r="42" spans="1:8" ht="15" x14ac:dyDescent="0.2">
      <c r="A42" s="11">
        <v>37</v>
      </c>
      <c r="B42" s="10" t="s">
        <v>39</v>
      </c>
      <c r="C42" s="30">
        <f>+'Feb 2022'!C42+'March 2022'!C42+'April 2022'!C42+'May 2022'!C42+'June 2022'!C42+July2022!C42+'Aug2022'!C42+Sept.2022!C42+'Oct2022'!C42+'Nov2022'!C42+'Dec2022'!C42</f>
        <v>114</v>
      </c>
      <c r="D42" s="30">
        <f>+'Feb 2022'!D42+'March 2022'!D42+'April 2022'!D42+'May 2022'!D42+'June 2022'!D42+July2022!D42+'Aug2022'!D42+Sept.2022!D42+'Oct2022'!D42+'Nov2022'!D42+'Dec2022'!D42</f>
        <v>111</v>
      </c>
      <c r="E42" s="30">
        <f>+'Feb 2022'!E42+'March 2022'!E42+'April 2022'!E42+'May 2022'!E42+'June 2022'!E42+July2022!E42+'Aug2022'!E42+Sept.2022!E42+'Oct2022'!E42+'Nov2022'!E42+'Dec2022'!E42</f>
        <v>115</v>
      </c>
      <c r="F42" s="30">
        <f>+'Feb 2022'!F42+'March 2022'!F42+'April 2022'!F42+'May 2022'!F42+'June 2022'!F42+July2022!F42+'Aug2022'!F42+Sept.2022!F42+'Oct2022'!F42+'Nov2022'!F42+'Dec2022'!F42</f>
        <v>112</v>
      </c>
      <c r="G42" s="16">
        <f t="shared" si="0"/>
        <v>452</v>
      </c>
      <c r="H42" s="17">
        <f>G42/G5*100</f>
        <v>58.625162127107657</v>
      </c>
    </row>
    <row r="43" spans="1:8" ht="15" x14ac:dyDescent="0.2">
      <c r="A43" s="9">
        <v>38</v>
      </c>
      <c r="B43" s="10" t="s">
        <v>40</v>
      </c>
      <c r="C43" s="30">
        <f>+'Feb 2022'!C43+'March 2022'!C43+'April 2022'!C43+'May 2022'!C43+'June 2022'!C43+July2022!C43+'Aug2022'!C43+Sept.2022!C43+'Oct2022'!C43+'Nov2022'!C43+'Dec2022'!C43</f>
        <v>152</v>
      </c>
      <c r="D43" s="30">
        <f>+'Feb 2022'!D43+'March 2022'!D43+'April 2022'!D43+'May 2022'!D43+'June 2022'!D43+July2022!D43+'Aug2022'!D43+Sept.2022!D43+'Oct2022'!D43+'Nov2022'!D43+'Dec2022'!D43</f>
        <v>148</v>
      </c>
      <c r="E43" s="30">
        <f>+'Feb 2022'!E43+'March 2022'!E43+'April 2022'!E43+'May 2022'!E43+'June 2022'!E43+July2022!E43+'Aug2022'!E43+Sept.2022!E43+'Oct2022'!E43+'Nov2022'!E43+'Dec2022'!E43</f>
        <v>151</v>
      </c>
      <c r="F43" s="30">
        <f>+'Feb 2022'!F43+'March 2022'!F43+'April 2022'!F43+'May 2022'!F43+'June 2022'!F43+July2022!F43+'Aug2022'!F43+Sept.2022!F43+'Oct2022'!F43+'Nov2022'!F43+'Dec2022'!F43</f>
        <v>144</v>
      </c>
      <c r="G43" s="16">
        <f t="shared" si="0"/>
        <v>595</v>
      </c>
      <c r="H43" s="17">
        <f>G43/G5*100</f>
        <v>77.172503242542163</v>
      </c>
    </row>
    <row r="44" spans="1:8" ht="15" x14ac:dyDescent="0.2">
      <c r="A44" s="9">
        <v>39</v>
      </c>
      <c r="B44" s="10" t="s">
        <v>41</v>
      </c>
      <c r="C44" s="30">
        <f>+'Feb 2022'!C44+'March 2022'!C44+'April 2022'!C44+'May 2022'!C44+'June 2022'!C44+July2022!C44+'Aug2022'!C44+Sept.2022!C44+'Oct2022'!C44+'Nov2022'!C44+'Dec2022'!C44</f>
        <v>146</v>
      </c>
      <c r="D44" s="30">
        <f>+'Feb 2022'!D44+'March 2022'!D44+'April 2022'!D44+'May 2022'!D44+'June 2022'!D44+July2022!D44+'Aug2022'!D44+Sept.2022!D44+'Oct2022'!D44+'Nov2022'!D44+'Dec2022'!D44</f>
        <v>140</v>
      </c>
      <c r="E44" s="30">
        <f>+'Feb 2022'!E44+'March 2022'!E44+'April 2022'!E44+'May 2022'!E44+'June 2022'!E44+July2022!E44+'Aug2022'!E44+Sept.2022!E44+'Oct2022'!E44+'Nov2022'!E44+'Dec2022'!E44</f>
        <v>147</v>
      </c>
      <c r="F44" s="30">
        <f>+'Feb 2022'!F44+'March 2022'!F44+'April 2022'!F44+'May 2022'!F44+'June 2022'!F44+July2022!F44+'Aug2022'!F44+Sept.2022!F44+'Oct2022'!F44+'Nov2022'!F44+'Dec2022'!F44</f>
        <v>135</v>
      </c>
      <c r="G44" s="16">
        <f t="shared" si="0"/>
        <v>568</v>
      </c>
      <c r="H44" s="17">
        <f>G44/G5*100</f>
        <v>73.670557717250333</v>
      </c>
    </row>
    <row r="45" spans="1:8" ht="15" x14ac:dyDescent="0.2">
      <c r="A45" s="11">
        <v>40</v>
      </c>
      <c r="B45" s="10" t="s">
        <v>42</v>
      </c>
      <c r="C45" s="30">
        <f>+'Feb 2022'!C45+'March 2022'!C45+'April 2022'!C45+'May 2022'!C45+'June 2022'!C45+July2022!C45+'Aug2022'!C45+Sept.2022!C45+'Oct2022'!C45+'Nov2022'!C45+'Dec2022'!C45</f>
        <v>153</v>
      </c>
      <c r="D45" s="30">
        <f>+'Feb 2022'!D45+'March 2022'!D45+'April 2022'!D45+'May 2022'!D45+'June 2022'!D45+July2022!D45+'Aug2022'!D45+Sept.2022!D45+'Oct2022'!D45+'Nov2022'!D45+'Dec2022'!D45</f>
        <v>150</v>
      </c>
      <c r="E45" s="30">
        <f>+'Feb 2022'!E45+'March 2022'!E45+'April 2022'!E45+'May 2022'!E45+'June 2022'!E45+July2022!E45+'Aug2022'!E45+Sept.2022!E45+'Oct2022'!E45+'Nov2022'!E45+'Dec2022'!E45</f>
        <v>156</v>
      </c>
      <c r="F45" s="30">
        <f>+'Feb 2022'!F45+'March 2022'!F45+'April 2022'!F45+'May 2022'!F45+'June 2022'!F45+July2022!F45+'Aug2022'!F45+Sept.2022!F45+'Oct2022'!F45+'Nov2022'!F45+'Dec2022'!F45</f>
        <v>146</v>
      </c>
      <c r="G45" s="16">
        <f t="shared" si="0"/>
        <v>605</v>
      </c>
      <c r="H45" s="17">
        <f>G45/G5*100</f>
        <v>78.469520103761354</v>
      </c>
    </row>
    <row r="46" spans="1:8" ht="15" x14ac:dyDescent="0.2">
      <c r="A46" s="9">
        <v>41</v>
      </c>
      <c r="B46" s="10" t="s">
        <v>43</v>
      </c>
      <c r="C46" s="30">
        <f>+'Feb 2022'!C46+'March 2022'!C46+'April 2022'!C46+'May 2022'!C46+'June 2022'!C46+July2022!C46+'Aug2022'!C46+Sept.2022!C46+'Oct2022'!C46+'Nov2022'!C46+'Dec2022'!C46</f>
        <v>155</v>
      </c>
      <c r="D46" s="30">
        <f>+'Feb 2022'!D46+'March 2022'!D46+'April 2022'!D46+'May 2022'!D46+'June 2022'!D46+July2022!D46+'Aug2022'!D46+Sept.2022!D46+'Oct2022'!D46+'Nov2022'!D46+'Dec2022'!D46</f>
        <v>150</v>
      </c>
      <c r="E46" s="30">
        <f>+'Feb 2022'!E46+'March 2022'!E46+'April 2022'!E46+'May 2022'!E46+'June 2022'!E46+July2022!E46+'Aug2022'!E46+Sept.2022!E46+'Oct2022'!E46+'Nov2022'!E46+'Dec2022'!E46</f>
        <v>153</v>
      </c>
      <c r="F46" s="30">
        <f>+'Feb 2022'!F46+'March 2022'!F46+'April 2022'!F46+'May 2022'!F46+'June 2022'!F46+July2022!F46+'Aug2022'!F46+Sept.2022!F46+'Oct2022'!F46+'Nov2022'!F46+'Dec2022'!F46</f>
        <v>147</v>
      </c>
      <c r="G46" s="16">
        <f t="shared" si="0"/>
        <v>605</v>
      </c>
      <c r="H46" s="17">
        <f>G46/G5*100</f>
        <v>78.469520103761354</v>
      </c>
    </row>
    <row r="47" spans="1:8" ht="15" x14ac:dyDescent="0.2">
      <c r="A47" s="11">
        <v>42</v>
      </c>
      <c r="B47" s="10" t="s">
        <v>44</v>
      </c>
      <c r="C47" s="30">
        <f>+'Feb 2022'!C47+'March 2022'!C47+'April 2022'!C47+'May 2022'!C47+'June 2022'!C47+July2022!C47+'Aug2022'!C47+Sept.2022!C47+'Oct2022'!C47+'Nov2022'!C47+'Dec2022'!C47</f>
        <v>148</v>
      </c>
      <c r="D47" s="30">
        <f>+'Feb 2022'!D47+'March 2022'!D47+'April 2022'!D47+'May 2022'!D47+'June 2022'!D47+July2022!D47+'Aug2022'!D47+Sept.2022!D47+'Oct2022'!D47+'Nov2022'!D47+'Dec2022'!D47</f>
        <v>145</v>
      </c>
      <c r="E47" s="30">
        <f>+'Feb 2022'!E47+'March 2022'!E47+'April 2022'!E47+'May 2022'!E47+'June 2022'!E47+July2022!E47+'Aug2022'!E47+Sept.2022!E47+'Oct2022'!E47+'Nov2022'!E47+'Dec2022'!E47</f>
        <v>148</v>
      </c>
      <c r="F47" s="30">
        <f>+'Feb 2022'!F47+'March 2022'!F47+'April 2022'!F47+'May 2022'!F47+'June 2022'!F47+July2022!F47+'Aug2022'!F47+Sept.2022!F47+'Oct2022'!F47+'Nov2022'!F47+'Dec2022'!F47</f>
        <v>143</v>
      </c>
      <c r="G47" s="16">
        <f t="shared" si="0"/>
        <v>584</v>
      </c>
      <c r="H47" s="17">
        <f>G47/G5*100</f>
        <v>75.745784695201039</v>
      </c>
    </row>
    <row r="48" spans="1:8" ht="15" x14ac:dyDescent="0.2">
      <c r="A48" s="11">
        <v>43</v>
      </c>
      <c r="B48" s="10" t="s">
        <v>45</v>
      </c>
      <c r="C48" s="30">
        <f>+'Feb 2022'!C48+'March 2022'!C48+'April 2022'!C48+'May 2022'!C48+'June 2022'!C48+July2022!C48+'Aug2022'!C48+Sept.2022!C48+'Oct2022'!C48+'Nov2022'!C48+'Dec2022'!C48</f>
        <v>161</v>
      </c>
      <c r="D48" s="30">
        <f>+'Feb 2022'!D48+'March 2022'!D48+'April 2022'!D48+'May 2022'!D48+'June 2022'!D48+July2022!D48+'Aug2022'!D48+Sept.2022!D48+'Oct2022'!D48+'Nov2022'!D48+'Dec2022'!D48</f>
        <v>155</v>
      </c>
      <c r="E48" s="30">
        <f>+'Feb 2022'!E48+'March 2022'!E48+'April 2022'!E48+'May 2022'!E48+'June 2022'!E48+July2022!E48+'Aug2022'!E48+Sept.2022!E48+'Oct2022'!E48+'Nov2022'!E48+'Dec2022'!E48</f>
        <v>158</v>
      </c>
      <c r="F48" s="30">
        <f>+'Feb 2022'!F48+'March 2022'!F48+'April 2022'!F48+'May 2022'!F48+'June 2022'!F48+July2022!F48+'Aug2022'!F48+Sept.2022!F48+'Oct2022'!F48+'Nov2022'!F48+'Dec2022'!F48</f>
        <v>149</v>
      </c>
      <c r="G48" s="16">
        <f t="shared" si="0"/>
        <v>623</v>
      </c>
      <c r="H48" s="17">
        <f>G48/G5*100</f>
        <v>80.804150453955899</v>
      </c>
    </row>
    <row r="49" spans="1:8" ht="15" x14ac:dyDescent="0.2">
      <c r="A49" s="11">
        <v>44</v>
      </c>
      <c r="B49" s="10" t="s">
        <v>46</v>
      </c>
      <c r="C49" s="30">
        <f>+'Feb 2022'!C49+'March 2022'!C49+'April 2022'!C49+'May 2022'!C49+'June 2022'!C49+July2022!C49+'Aug2022'!C49+Sept.2022!C49+'Oct2022'!C49+'Nov2022'!C49+'Dec2022'!C49</f>
        <v>115</v>
      </c>
      <c r="D49" s="30">
        <f>+'Feb 2022'!D49+'March 2022'!D49+'April 2022'!D49+'May 2022'!D49+'June 2022'!D49+July2022!D49+'Aug2022'!D49+Sept.2022!D49+'Oct2022'!D49+'Nov2022'!D49+'Dec2022'!D49</f>
        <v>111</v>
      </c>
      <c r="E49" s="30">
        <f>+'Feb 2022'!E49+'March 2022'!E49+'April 2022'!E49+'May 2022'!E49+'June 2022'!E49+July2022!E49+'Aug2022'!E49+Sept.2022!E49+'Oct2022'!E49+'Nov2022'!E49+'Dec2022'!E49</f>
        <v>111</v>
      </c>
      <c r="F49" s="30">
        <f>+'Feb 2022'!F49+'March 2022'!F49+'April 2022'!F49+'May 2022'!F49+'June 2022'!F49+July2022!F49+'Aug2022'!F49+Sept.2022!F49+'Oct2022'!F49+'Nov2022'!F49+'Dec2022'!F49</f>
        <v>115</v>
      </c>
      <c r="G49" s="16">
        <f t="shared" si="0"/>
        <v>452</v>
      </c>
      <c r="H49" s="17">
        <f>G49/G5*100</f>
        <v>58.625162127107657</v>
      </c>
    </row>
    <row r="50" spans="1:8" ht="15" x14ac:dyDescent="0.2">
      <c r="A50" s="9">
        <v>45</v>
      </c>
      <c r="B50" s="10" t="s">
        <v>47</v>
      </c>
      <c r="C50" s="30">
        <f>+'Feb 2022'!C50+'March 2022'!C50+'April 2022'!C50+'May 2022'!C50+'June 2022'!C50+July2022!C50+'Aug2022'!C50+Sept.2022!C50+'Oct2022'!C50+'Nov2022'!C50+'Dec2022'!C50</f>
        <v>167</v>
      </c>
      <c r="D50" s="30">
        <f>+'Feb 2022'!D50+'March 2022'!D50+'April 2022'!D50+'May 2022'!D50+'June 2022'!D50+July2022!D50+'Aug2022'!D50+Sept.2022!D50+'Oct2022'!D50+'Nov2022'!D50+'Dec2022'!D50</f>
        <v>163</v>
      </c>
      <c r="E50" s="30">
        <f>+'Feb 2022'!E50+'March 2022'!E50+'April 2022'!E50+'May 2022'!E50+'June 2022'!E50+July2022!E50+'Aug2022'!E50+Sept.2022!E50+'Oct2022'!E50+'Nov2022'!E50+'Dec2022'!E50</f>
        <v>169</v>
      </c>
      <c r="F50" s="30">
        <f>+'Feb 2022'!F50+'March 2022'!F50+'April 2022'!F50+'May 2022'!F50+'June 2022'!F50+July2022!F50+'Aug2022'!F50+Sept.2022!F50+'Oct2022'!F50+'Nov2022'!F50+'Dec2022'!F50</f>
        <v>160</v>
      </c>
      <c r="G50" s="16">
        <f t="shared" si="0"/>
        <v>659</v>
      </c>
      <c r="H50" s="17">
        <f>G50/G5*100</f>
        <v>85.473411154345001</v>
      </c>
    </row>
    <row r="51" spans="1:8" ht="15" x14ac:dyDescent="0.2">
      <c r="A51" s="11">
        <v>46</v>
      </c>
      <c r="B51" s="10" t="s">
        <v>48</v>
      </c>
      <c r="C51" s="30">
        <f>+'Feb 2022'!C51+'March 2022'!C51+'April 2022'!C51+'May 2022'!C51+'June 2022'!C51+July2022!C51+'Aug2022'!C51+Sept.2022!C51+'Oct2022'!C51+'Nov2022'!C51+'Dec2022'!C51</f>
        <v>144</v>
      </c>
      <c r="D51" s="30">
        <f>+'Feb 2022'!D51+'March 2022'!D51+'April 2022'!D51+'May 2022'!D51+'June 2022'!D51+July2022!D51+'Aug2022'!D51+Sept.2022!D51+'Oct2022'!D51+'Nov2022'!D51+'Dec2022'!D51</f>
        <v>145</v>
      </c>
      <c r="E51" s="30">
        <f>+'Feb 2022'!E51+'March 2022'!E51+'April 2022'!E51+'May 2022'!E51+'June 2022'!E51+July2022!E51+'Aug2022'!E51+Sept.2022!E51+'Oct2022'!E51+'Nov2022'!E51+'Dec2022'!E51</f>
        <v>148</v>
      </c>
      <c r="F51" s="30">
        <f>+'Feb 2022'!F51+'March 2022'!F51+'April 2022'!F51+'May 2022'!F51+'June 2022'!F51+July2022!F51+'Aug2022'!F51+Sept.2022!F51+'Oct2022'!F51+'Nov2022'!F51+'Dec2022'!F51</f>
        <v>143</v>
      </c>
      <c r="G51" s="16">
        <f t="shared" si="0"/>
        <v>580</v>
      </c>
      <c r="H51" s="17">
        <f>G51/G5*100</f>
        <v>75.226977950713362</v>
      </c>
    </row>
    <row r="52" spans="1:8" ht="15" x14ac:dyDescent="0.2">
      <c r="A52" s="11">
        <v>47</v>
      </c>
      <c r="B52" s="10" t="s">
        <v>49</v>
      </c>
      <c r="C52" s="30">
        <f>+'Feb 2022'!C52+'March 2022'!C52+'April 2022'!C52+'May 2022'!C52+'June 2022'!C52+July2022!C52+'Aug2022'!C52+Sept.2022!C52+'Oct2022'!C52+'Nov2022'!C52+'Dec2022'!C52</f>
        <v>157</v>
      </c>
      <c r="D52" s="30">
        <f>+'Feb 2022'!D52+'March 2022'!D52+'April 2022'!D52+'May 2022'!D52+'June 2022'!D52+July2022!D52+'Aug2022'!D52+Sept.2022!D52+'Oct2022'!D52+'Nov2022'!D52+'Dec2022'!D52</f>
        <v>157</v>
      </c>
      <c r="E52" s="30">
        <f>+'Feb 2022'!E52+'March 2022'!E52+'April 2022'!E52+'May 2022'!E52+'June 2022'!E52+July2022!E52+'Aug2022'!E52+Sept.2022!E52+'Oct2022'!E52+'Nov2022'!E52+'Dec2022'!E52</f>
        <v>154</v>
      </c>
      <c r="F52" s="30">
        <f>+'Feb 2022'!F52+'March 2022'!F52+'April 2022'!F52+'May 2022'!F52+'June 2022'!F52+July2022!F52+'Aug2022'!F52+Sept.2022!F52+'Oct2022'!F52+'Nov2022'!F52+'Dec2022'!F52</f>
        <v>153</v>
      </c>
      <c r="G52" s="16">
        <f t="shared" si="0"/>
        <v>621</v>
      </c>
      <c r="H52" s="17">
        <f>G52/G5*100</f>
        <v>80.54474708171206</v>
      </c>
    </row>
    <row r="53" spans="1:8" ht="15" x14ac:dyDescent="0.2">
      <c r="A53" s="9">
        <v>48</v>
      </c>
      <c r="B53" s="10" t="s">
        <v>50</v>
      </c>
      <c r="C53" s="30">
        <f>+'Feb 2022'!C53+'March 2022'!C53+'April 2022'!C53+'May 2022'!C53+'June 2022'!C53+July2022!C53+'Aug2022'!C53+Sept.2022!C53+'Oct2022'!C53+'Nov2022'!C53+'Dec2022'!C53</f>
        <v>158</v>
      </c>
      <c r="D53" s="30">
        <f>+'Feb 2022'!D53+'March 2022'!D53+'April 2022'!D53+'May 2022'!D53+'June 2022'!D53+July2022!D53+'Aug2022'!D53+Sept.2022!D53+'Oct2022'!D53+'Nov2022'!D53+'Dec2022'!D53</f>
        <v>147</v>
      </c>
      <c r="E53" s="30">
        <f>+'Feb 2022'!E53+'March 2022'!E53+'April 2022'!E53+'May 2022'!E53+'June 2022'!E53+July2022!E53+'Aug2022'!E53+Sept.2022!E53+'Oct2022'!E53+'Nov2022'!E53+'Dec2022'!E53</f>
        <v>157</v>
      </c>
      <c r="F53" s="30">
        <f>+'Feb 2022'!F53+'March 2022'!F53+'April 2022'!F53+'May 2022'!F53+'June 2022'!F53+July2022!F53+'Aug2022'!F53+Sept.2022!F53+'Oct2022'!F53+'Nov2022'!F53+'Dec2022'!F53</f>
        <v>147</v>
      </c>
      <c r="G53" s="16">
        <f t="shared" si="0"/>
        <v>609</v>
      </c>
      <c r="H53" s="17">
        <f>G53/G5*100</f>
        <v>78.988326848249031</v>
      </c>
    </row>
    <row r="54" spans="1:8" ht="15" x14ac:dyDescent="0.2">
      <c r="A54" s="11">
        <v>49</v>
      </c>
      <c r="B54" s="10" t="s">
        <v>51</v>
      </c>
      <c r="C54" s="30">
        <f>+'Feb 2022'!C54+'March 2022'!C54+'April 2022'!C54+'May 2022'!C54+'June 2022'!C54+July2022!C54+'Aug2022'!C54+Sept.2022!C54+'Oct2022'!C54+'Nov2022'!C54+'Dec2022'!C54</f>
        <v>118</v>
      </c>
      <c r="D54" s="30">
        <f>+'Feb 2022'!D54+'March 2022'!D54+'April 2022'!D54+'May 2022'!D54+'June 2022'!D54+July2022!D54+'Aug2022'!D54+Sept.2022!D54+'Oct2022'!D54+'Nov2022'!D54+'Dec2022'!D54</f>
        <v>113</v>
      </c>
      <c r="E54" s="30">
        <f>+'Feb 2022'!E54+'March 2022'!E54+'April 2022'!E54+'May 2022'!E54+'June 2022'!E54+July2022!E54+'Aug2022'!E54+Sept.2022!E54+'Oct2022'!E54+'Nov2022'!E54+'Dec2022'!E54</f>
        <v>108</v>
      </c>
      <c r="F54" s="30">
        <f>+'Feb 2022'!F54+'March 2022'!F54+'April 2022'!F54+'May 2022'!F54+'June 2022'!F54+July2022!F54+'Aug2022'!F54+Sept.2022!F54+'Oct2022'!F54+'Nov2022'!F54+'Dec2022'!F54</f>
        <v>109</v>
      </c>
      <c r="G54" s="16">
        <f t="shared" si="0"/>
        <v>448</v>
      </c>
      <c r="H54" s="17">
        <f>G54/G5*100</f>
        <v>58.106355382619981</v>
      </c>
    </row>
    <row r="55" spans="1:8" ht="15" x14ac:dyDescent="0.2">
      <c r="A55" s="11">
        <v>50</v>
      </c>
      <c r="B55" s="10" t="s">
        <v>52</v>
      </c>
      <c r="C55" s="30">
        <f>+'Feb 2022'!C55+'March 2022'!C55+'April 2022'!C55+'May 2022'!C55+'June 2022'!C55+July2022!C55+'Aug2022'!C55+Sept.2022!C55+'Oct2022'!C55+'Nov2022'!C55+'Dec2022'!C55</f>
        <v>114</v>
      </c>
      <c r="D55" s="30">
        <f>+'Feb 2022'!D55+'March 2022'!D55+'April 2022'!D55+'May 2022'!D55+'June 2022'!D55+July2022!D55+'Aug2022'!D55+Sept.2022!D55+'Oct2022'!D55+'Nov2022'!D55+'Dec2022'!D55</f>
        <v>110</v>
      </c>
      <c r="E55" s="30">
        <f>+'Feb 2022'!E55+'March 2022'!E55+'April 2022'!E55+'May 2022'!E55+'June 2022'!E55+July2022!E55+'Aug2022'!E55+Sept.2022!E55+'Oct2022'!E55+'Nov2022'!E55+'Dec2022'!E55</f>
        <v>126</v>
      </c>
      <c r="F55" s="30">
        <f>+'Feb 2022'!F55+'March 2022'!F55+'April 2022'!F55+'May 2022'!F55+'June 2022'!F55+July2022!F55+'Aug2022'!F55+Sept.2022!F55+'Oct2022'!F55+'Nov2022'!F55+'Dec2022'!F55</f>
        <v>113</v>
      </c>
      <c r="G55" s="16">
        <f t="shared" si="0"/>
        <v>463</v>
      </c>
      <c r="H55" s="17">
        <f>G55/G5*100</f>
        <v>60.051880674448768</v>
      </c>
    </row>
  </sheetData>
  <mergeCells count="6">
    <mergeCell ref="A4:A5"/>
    <mergeCell ref="B4:B5"/>
    <mergeCell ref="H4:H5"/>
    <mergeCell ref="A1:H1"/>
    <mergeCell ref="A2:H2"/>
    <mergeCell ref="A3:H3"/>
  </mergeCells>
  <conditionalFormatting sqref="H6:H55">
    <cfRule type="cellIs" dxfId="0" priority="1" operator="lessThan">
      <formula>74</formula>
    </cfRule>
  </conditionalFormatting>
  <pageMargins left="0.32" right="0.28999999999999998" top="0.31496062992125984" bottom="0.2" header="0.31496062992125984" footer="0.31496062992125984"/>
  <pageSetup paperSize="9" scale="8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zoomScale="85" zoomScaleNormal="85" workbookViewId="0">
      <selection activeCell="F55" sqref="F55"/>
    </sheetView>
  </sheetViews>
  <sheetFormatPr defaultRowHeight="12.75" x14ac:dyDescent="0.2"/>
  <cols>
    <col min="1" max="1" width="6.5" style="1" bestFit="1" customWidth="1"/>
    <col min="2" max="2" width="32.1640625" style="1" bestFit="1" customWidth="1"/>
    <col min="3" max="23" width="10.6640625" style="1" customWidth="1"/>
    <col min="24" max="16384" width="9.33203125" style="1"/>
  </cols>
  <sheetData>
    <row r="1" spans="1:23" ht="25.5" x14ac:dyDescent="0.2">
      <c r="A1" s="76" t="s">
        <v>54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</row>
    <row r="2" spans="1:23" ht="25.5" x14ac:dyDescent="0.2">
      <c r="A2" s="76" t="s">
        <v>55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3" ht="25.5" customHeight="1" x14ac:dyDescent="0.2">
      <c r="A3" s="78" t="s">
        <v>108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s="2" customFormat="1" ht="15" x14ac:dyDescent="0.2">
      <c r="A4" s="74" t="s">
        <v>1</v>
      </c>
      <c r="B4" s="74" t="s">
        <v>2</v>
      </c>
      <c r="C4" s="49">
        <v>44921</v>
      </c>
      <c r="D4" s="49">
        <v>44922</v>
      </c>
      <c r="E4" s="49">
        <v>44923</v>
      </c>
      <c r="F4" s="49">
        <v>44924</v>
      </c>
      <c r="G4" s="49">
        <v>44925</v>
      </c>
      <c r="H4" s="49">
        <v>44926</v>
      </c>
      <c r="I4" s="49">
        <v>44927</v>
      </c>
      <c r="J4" s="49">
        <v>44928</v>
      </c>
      <c r="K4" s="49">
        <v>44929</v>
      </c>
      <c r="L4" s="49">
        <v>44930</v>
      </c>
      <c r="M4" s="49">
        <v>44931</v>
      </c>
      <c r="N4" s="49">
        <v>44932</v>
      </c>
      <c r="O4" s="49">
        <v>44933</v>
      </c>
      <c r="P4" s="49">
        <v>44934</v>
      </c>
      <c r="Q4" s="49">
        <v>44935</v>
      </c>
      <c r="R4" s="49">
        <v>44936</v>
      </c>
      <c r="S4" s="49">
        <v>44937</v>
      </c>
      <c r="T4" s="49">
        <v>44938</v>
      </c>
      <c r="U4" s="49">
        <v>44939</v>
      </c>
      <c r="V4" s="49">
        <v>44940</v>
      </c>
      <c r="W4" s="49">
        <v>44941</v>
      </c>
    </row>
    <row r="5" spans="1:23" s="2" customFormat="1" ht="15" x14ac:dyDescent="0.2">
      <c r="A5" s="74"/>
      <c r="B5" s="74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32.25" customHeight="1" x14ac:dyDescent="0.2">
      <c r="A6" s="4">
        <v>1</v>
      </c>
      <c r="B6" s="5" t="s">
        <v>3</v>
      </c>
      <c r="C6" s="51"/>
      <c r="D6" s="51"/>
      <c r="E6" s="51"/>
      <c r="F6" s="51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</row>
    <row r="7" spans="1:23" ht="32.25" customHeight="1" x14ac:dyDescent="0.2">
      <c r="A7" s="4">
        <v>2</v>
      </c>
      <c r="B7" s="5" t="s">
        <v>4</v>
      </c>
      <c r="C7" s="51"/>
      <c r="D7" s="51"/>
      <c r="E7" s="51"/>
      <c r="F7" s="51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spans="1:23" ht="32.25" customHeight="1" x14ac:dyDescent="0.2">
      <c r="A8" s="6">
        <v>3</v>
      </c>
      <c r="B8" s="5" t="s">
        <v>5</v>
      </c>
      <c r="C8" s="51">
        <v>1</v>
      </c>
      <c r="D8" s="51"/>
      <c r="E8" s="51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</row>
    <row r="9" spans="1:23" ht="32.25" customHeight="1" x14ac:dyDescent="0.2">
      <c r="A9" s="4">
        <v>4</v>
      </c>
      <c r="B9" s="5" t="s">
        <v>6</v>
      </c>
      <c r="C9" s="51"/>
      <c r="D9" s="51"/>
      <c r="E9" s="51"/>
      <c r="F9" s="5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t="32.25" customHeight="1" x14ac:dyDescent="0.2">
      <c r="A10" s="4">
        <v>5</v>
      </c>
      <c r="B10" s="5" t="s">
        <v>7</v>
      </c>
      <c r="C10" s="51"/>
      <c r="D10" s="51"/>
      <c r="E10" s="51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ht="32.25" customHeight="1" x14ac:dyDescent="0.2">
      <c r="A11" s="4">
        <v>6</v>
      </c>
      <c r="B11" s="5" t="s">
        <v>8</v>
      </c>
      <c r="C11" s="51"/>
      <c r="D11" s="51"/>
      <c r="E11" s="51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ht="32.25" customHeight="1" x14ac:dyDescent="0.2">
      <c r="A12" s="4">
        <v>7</v>
      </c>
      <c r="B12" s="5" t="s">
        <v>9</v>
      </c>
      <c r="C12" s="51"/>
      <c r="D12" s="51"/>
      <c r="E12" s="51"/>
      <c r="F12" s="51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ht="32.25" customHeight="1" x14ac:dyDescent="0.2">
      <c r="A13" s="7">
        <v>8</v>
      </c>
      <c r="B13" s="8" t="s">
        <v>10</v>
      </c>
      <c r="C13" s="51"/>
      <c r="D13" s="51"/>
      <c r="E13" s="51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ht="32.25" customHeight="1" x14ac:dyDescent="0.2">
      <c r="A14" s="9">
        <v>9</v>
      </c>
      <c r="B14" s="10" t="s">
        <v>11</v>
      </c>
      <c r="C14" s="51"/>
      <c r="D14" s="51"/>
      <c r="E14" s="51"/>
      <c r="F14" s="5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ht="32.25" customHeight="1" x14ac:dyDescent="0.2">
      <c r="A15" s="9">
        <v>10</v>
      </c>
      <c r="B15" s="10" t="s">
        <v>12</v>
      </c>
      <c r="C15" s="51"/>
      <c r="D15" s="51"/>
      <c r="E15" s="51"/>
      <c r="F15" s="5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 ht="32.25" customHeight="1" x14ac:dyDescent="0.2">
      <c r="A16" s="9">
        <v>11</v>
      </c>
      <c r="B16" s="10" t="s">
        <v>13</v>
      </c>
      <c r="C16" s="51"/>
      <c r="D16" s="51"/>
      <c r="E16" s="51"/>
      <c r="F16" s="5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 ht="32.25" customHeight="1" x14ac:dyDescent="0.2">
      <c r="A17" s="9">
        <v>12</v>
      </c>
      <c r="B17" s="10" t="s">
        <v>14</v>
      </c>
      <c r="C17" s="51"/>
      <c r="D17" s="51"/>
      <c r="E17" s="51"/>
      <c r="F17" s="5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ht="32.25" customHeight="1" x14ac:dyDescent="0.2">
      <c r="A18" s="11">
        <v>13</v>
      </c>
      <c r="B18" s="10" t="s">
        <v>15</v>
      </c>
      <c r="C18" s="51"/>
      <c r="D18" s="51"/>
      <c r="E18" s="51"/>
      <c r="F18" s="5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ht="32.25" customHeight="1" x14ac:dyDescent="0.2">
      <c r="A19" s="9">
        <v>14</v>
      </c>
      <c r="B19" s="10" t="s">
        <v>16</v>
      </c>
      <c r="C19" s="51"/>
      <c r="D19" s="51"/>
      <c r="E19" s="51"/>
      <c r="F19" s="5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 ht="32.25" customHeight="1" x14ac:dyDescent="0.2">
      <c r="A20" s="9">
        <v>15</v>
      </c>
      <c r="B20" s="10" t="s">
        <v>17</v>
      </c>
      <c r="C20" s="51"/>
      <c r="D20" s="51"/>
      <c r="E20" s="51"/>
      <c r="F20" s="5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 ht="32.25" customHeight="1" x14ac:dyDescent="0.2">
      <c r="A21" s="11">
        <v>16</v>
      </c>
      <c r="B21" s="10" t="s">
        <v>18</v>
      </c>
      <c r="C21" s="51"/>
      <c r="D21" s="51"/>
      <c r="E21" s="51"/>
      <c r="F21" s="5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 ht="32.25" customHeight="1" x14ac:dyDescent="0.2">
      <c r="A22" s="9">
        <v>17</v>
      </c>
      <c r="B22" s="10" t="s">
        <v>19</v>
      </c>
      <c r="C22" s="51"/>
      <c r="D22" s="51"/>
      <c r="E22" s="51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 ht="32.25" customHeight="1" x14ac:dyDescent="0.2">
      <c r="A23" s="11">
        <v>18</v>
      </c>
      <c r="B23" s="10" t="s">
        <v>20</v>
      </c>
      <c r="C23" s="51"/>
      <c r="D23" s="51"/>
      <c r="E23" s="51"/>
      <c r="F23" s="51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 ht="32.25" customHeight="1" x14ac:dyDescent="0.2">
      <c r="A24" s="9">
        <v>19</v>
      </c>
      <c r="B24" s="10" t="s">
        <v>21</v>
      </c>
      <c r="C24" s="51"/>
      <c r="D24" s="51"/>
      <c r="E24" s="51"/>
      <c r="F24" s="51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 ht="32.25" customHeight="1" x14ac:dyDescent="0.2">
      <c r="A25" s="11">
        <v>20</v>
      </c>
      <c r="B25" s="10" t="s">
        <v>22</v>
      </c>
      <c r="C25" s="51"/>
      <c r="D25" s="51"/>
      <c r="E25" s="51"/>
      <c r="F25" s="5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 ht="32.25" customHeight="1" x14ac:dyDescent="0.2">
      <c r="A26" s="9">
        <v>21</v>
      </c>
      <c r="B26" s="10" t="s">
        <v>23</v>
      </c>
      <c r="C26" s="51"/>
      <c r="D26" s="51"/>
      <c r="E26" s="51"/>
      <c r="F26" s="5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 ht="32.25" customHeight="1" x14ac:dyDescent="0.2">
      <c r="A27" s="11">
        <v>22</v>
      </c>
      <c r="B27" s="10" t="s">
        <v>24</v>
      </c>
      <c r="C27" s="51"/>
      <c r="D27" s="51"/>
      <c r="E27" s="51"/>
      <c r="F27" s="51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 ht="32.25" customHeight="1" x14ac:dyDescent="0.2">
      <c r="A28" s="9">
        <v>23</v>
      </c>
      <c r="B28" s="10" t="s">
        <v>25</v>
      </c>
      <c r="C28" s="51"/>
      <c r="D28" s="51"/>
      <c r="E28" s="51"/>
      <c r="F28" s="51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pans="1:23" ht="32.25" customHeight="1" x14ac:dyDescent="0.2">
      <c r="A29" s="9">
        <v>24</v>
      </c>
      <c r="B29" s="10" t="s">
        <v>26</v>
      </c>
      <c r="C29" s="51"/>
      <c r="D29" s="51"/>
      <c r="E29" s="51"/>
      <c r="F29" s="5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</row>
    <row r="30" spans="1:23" ht="32.25" customHeight="1" x14ac:dyDescent="0.2">
      <c r="A30" s="11">
        <v>25</v>
      </c>
      <c r="B30" s="10" t="s">
        <v>27</v>
      </c>
      <c r="C30" s="51"/>
      <c r="D30" s="51"/>
      <c r="E30" s="51"/>
      <c r="F30" s="5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</row>
    <row r="31" spans="1:23" ht="32.25" customHeight="1" x14ac:dyDescent="0.2">
      <c r="A31" s="11">
        <v>26</v>
      </c>
      <c r="B31" s="10" t="s">
        <v>28</v>
      </c>
      <c r="C31" s="51"/>
      <c r="D31" s="51"/>
      <c r="E31" s="51"/>
      <c r="F31" s="5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</row>
    <row r="32" spans="1:23" ht="32.25" customHeight="1" x14ac:dyDescent="0.2">
      <c r="A32" s="11">
        <v>27</v>
      </c>
      <c r="B32" s="10" t="s">
        <v>29</v>
      </c>
      <c r="C32" s="51"/>
      <c r="D32" s="51"/>
      <c r="E32" s="51"/>
      <c r="F32" s="5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</row>
    <row r="33" spans="1:23" ht="32.25" customHeight="1" x14ac:dyDescent="0.2">
      <c r="A33" s="11">
        <v>28</v>
      </c>
      <c r="B33" s="10" t="s">
        <v>30</v>
      </c>
      <c r="C33" s="51"/>
      <c r="D33" s="51"/>
      <c r="E33" s="51"/>
      <c r="F33" s="51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</row>
    <row r="34" spans="1:23" ht="32.25" customHeight="1" x14ac:dyDescent="0.2">
      <c r="A34" s="11">
        <v>29</v>
      </c>
      <c r="B34" s="10" t="s">
        <v>31</v>
      </c>
      <c r="C34" s="51"/>
      <c r="D34" s="51"/>
      <c r="E34" s="51"/>
      <c r="F34" s="51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3" ht="32.25" customHeight="1" x14ac:dyDescent="0.2">
      <c r="A35" s="11">
        <v>30</v>
      </c>
      <c r="B35" s="10" t="s">
        <v>32</v>
      </c>
      <c r="C35" s="51"/>
      <c r="D35" s="51"/>
      <c r="E35" s="51"/>
      <c r="F35" s="51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</row>
    <row r="36" spans="1:23" ht="32.25" customHeight="1" x14ac:dyDescent="0.2">
      <c r="A36" s="11">
        <v>31</v>
      </c>
      <c r="B36" s="10" t="s">
        <v>33</v>
      </c>
      <c r="C36" s="51"/>
      <c r="D36" s="51"/>
      <c r="E36" s="51"/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</row>
    <row r="37" spans="1:23" ht="32.25" customHeight="1" x14ac:dyDescent="0.2">
      <c r="A37" s="11">
        <v>32</v>
      </c>
      <c r="B37" s="10" t="s">
        <v>34</v>
      </c>
      <c r="C37" s="51"/>
      <c r="D37" s="51"/>
      <c r="E37" s="51"/>
      <c r="F37" s="51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</row>
    <row r="38" spans="1:23" ht="32.25" customHeight="1" x14ac:dyDescent="0.2">
      <c r="A38" s="11">
        <v>33</v>
      </c>
      <c r="B38" s="10" t="s">
        <v>35</v>
      </c>
      <c r="C38" s="51"/>
      <c r="D38" s="51"/>
      <c r="E38" s="51"/>
      <c r="F38" s="51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</row>
    <row r="39" spans="1:23" ht="32.25" customHeight="1" x14ac:dyDescent="0.2">
      <c r="A39" s="11">
        <v>34</v>
      </c>
      <c r="B39" s="10" t="s">
        <v>36</v>
      </c>
      <c r="C39" s="51"/>
      <c r="D39" s="51"/>
      <c r="E39" s="51"/>
      <c r="F39" s="51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</row>
    <row r="40" spans="1:23" ht="32.25" customHeight="1" x14ac:dyDescent="0.2">
      <c r="A40" s="11">
        <v>35</v>
      </c>
      <c r="B40" s="10" t="s">
        <v>37</v>
      </c>
      <c r="C40" s="51">
        <v>1</v>
      </c>
      <c r="D40" s="51"/>
      <c r="E40" s="51"/>
      <c r="F40" s="51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3" ht="32.25" customHeight="1" x14ac:dyDescent="0.2">
      <c r="A41" s="9">
        <v>36</v>
      </c>
      <c r="B41" s="10" t="s">
        <v>38</v>
      </c>
      <c r="C41" s="51"/>
      <c r="D41" s="51"/>
      <c r="E41" s="51"/>
      <c r="F41" s="51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</row>
    <row r="42" spans="1:23" ht="32.25" customHeight="1" x14ac:dyDescent="0.2">
      <c r="A42" s="11">
        <v>37</v>
      </c>
      <c r="B42" s="10" t="s">
        <v>39</v>
      </c>
      <c r="C42" s="51"/>
      <c r="D42" s="51"/>
      <c r="E42" s="51"/>
      <c r="F42" s="51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32.25" customHeight="1" x14ac:dyDescent="0.2">
      <c r="A43" s="9">
        <v>38</v>
      </c>
      <c r="B43" s="10" t="s">
        <v>40</v>
      </c>
      <c r="C43" s="51"/>
      <c r="D43" s="51"/>
      <c r="E43" s="51"/>
      <c r="F43" s="51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32.25" customHeight="1" x14ac:dyDescent="0.2">
      <c r="A44" s="9">
        <v>39</v>
      </c>
      <c r="B44" s="10" t="s">
        <v>41</v>
      </c>
      <c r="C44" s="51"/>
      <c r="D44" s="51"/>
      <c r="E44" s="51"/>
      <c r="F44" s="51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3" ht="32.25" customHeight="1" x14ac:dyDescent="0.2">
      <c r="A45" s="11">
        <v>40</v>
      </c>
      <c r="B45" s="10" t="s">
        <v>42</v>
      </c>
      <c r="C45" s="51"/>
      <c r="D45" s="51"/>
      <c r="E45" s="51"/>
      <c r="F45" s="51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3" ht="32.25" customHeight="1" x14ac:dyDescent="0.2">
      <c r="A46" s="9">
        <v>41</v>
      </c>
      <c r="B46" s="10" t="s">
        <v>43</v>
      </c>
      <c r="C46" s="51"/>
      <c r="D46" s="51"/>
      <c r="E46" s="51"/>
      <c r="F46" s="51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3" ht="32.25" customHeight="1" x14ac:dyDescent="0.2">
      <c r="A47" s="11">
        <v>42</v>
      </c>
      <c r="B47" s="10" t="s">
        <v>44</v>
      </c>
      <c r="C47" s="51"/>
      <c r="D47" s="51"/>
      <c r="E47" s="51"/>
      <c r="F47" s="51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32.25" customHeight="1" x14ac:dyDescent="0.2">
      <c r="A48" s="11">
        <v>43</v>
      </c>
      <c r="B48" s="10" t="s">
        <v>45</v>
      </c>
      <c r="C48" s="51"/>
      <c r="D48" s="51"/>
      <c r="E48" s="51"/>
      <c r="F48" s="51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1:23" ht="32.25" customHeight="1" x14ac:dyDescent="0.2">
      <c r="A49" s="11">
        <v>44</v>
      </c>
      <c r="B49" s="10" t="s">
        <v>46</v>
      </c>
      <c r="C49" s="51"/>
      <c r="D49" s="51"/>
      <c r="E49" s="51"/>
      <c r="F49" s="51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</row>
    <row r="50" spans="1:23" ht="32.25" customHeight="1" x14ac:dyDescent="0.2">
      <c r="A50" s="9">
        <v>45</v>
      </c>
      <c r="B50" s="10" t="s">
        <v>47</v>
      </c>
      <c r="C50" s="51"/>
      <c r="D50" s="51"/>
      <c r="E50" s="51"/>
      <c r="F50" s="51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spans="1:23" ht="32.25" customHeight="1" x14ac:dyDescent="0.2">
      <c r="A51" s="11">
        <v>46</v>
      </c>
      <c r="B51" s="10" t="s">
        <v>48</v>
      </c>
      <c r="C51" s="51"/>
      <c r="D51" s="51"/>
      <c r="E51" s="51"/>
      <c r="F51" s="51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</row>
    <row r="52" spans="1:23" ht="32.25" customHeight="1" x14ac:dyDescent="0.2">
      <c r="A52" s="11">
        <v>47</v>
      </c>
      <c r="B52" s="10" t="s">
        <v>49</v>
      </c>
      <c r="C52" s="51"/>
      <c r="D52" s="51"/>
      <c r="E52" s="51"/>
      <c r="F52" s="51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</row>
    <row r="53" spans="1:23" ht="32.25" customHeight="1" x14ac:dyDescent="0.2">
      <c r="A53" s="9">
        <v>48</v>
      </c>
      <c r="B53" s="10" t="s">
        <v>50</v>
      </c>
      <c r="C53" s="51"/>
      <c r="D53" s="51"/>
      <c r="E53" s="51"/>
      <c r="F53" s="51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</row>
    <row r="54" spans="1:23" ht="32.25" customHeight="1" x14ac:dyDescent="0.2">
      <c r="A54" s="11">
        <v>49</v>
      </c>
      <c r="B54" s="10" t="s">
        <v>51</v>
      </c>
      <c r="C54" s="51"/>
      <c r="D54" s="51"/>
      <c r="E54" s="51"/>
      <c r="F54" s="51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</row>
    <row r="55" spans="1:23" ht="32.25" customHeight="1" x14ac:dyDescent="0.2">
      <c r="A55" s="11">
        <v>50</v>
      </c>
      <c r="B55" s="10" t="s">
        <v>52</v>
      </c>
      <c r="C55" s="51">
        <v>1</v>
      </c>
      <c r="D55" s="51"/>
      <c r="E55" s="51"/>
      <c r="F55" s="51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</row>
  </sheetData>
  <mergeCells count="5">
    <mergeCell ref="A4:A5"/>
    <mergeCell ref="B4:B5"/>
    <mergeCell ref="A1:W1"/>
    <mergeCell ref="A2:W2"/>
    <mergeCell ref="A3:W3"/>
  </mergeCells>
  <pageMargins left="0.32" right="0.28999999999999998" top="0.31496062992125984" bottom="0.2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8" workbookViewId="0">
      <selection activeCell="A40" sqref="A40:XFD40"/>
    </sheetView>
  </sheetViews>
  <sheetFormatPr defaultRowHeight="12.75" x14ac:dyDescent="0.2"/>
  <cols>
    <col min="1" max="1" width="6.1640625" style="1" customWidth="1"/>
    <col min="2" max="2" width="32.1640625" style="1" bestFit="1" customWidth="1"/>
    <col min="3" max="3" width="12.5" style="1" customWidth="1"/>
    <col min="4" max="4" width="14.83203125" style="1" customWidth="1"/>
    <col min="5" max="5" width="14.1640625" style="1" customWidth="1"/>
    <col min="6" max="6" width="13" style="1" customWidth="1"/>
    <col min="7" max="7" width="9.33203125" style="3"/>
    <col min="8" max="16384" width="9.33203125" style="1"/>
  </cols>
  <sheetData>
    <row r="1" spans="1:10" ht="25.5" x14ac:dyDescent="0.2">
      <c r="A1" s="58" t="s">
        <v>54</v>
      </c>
      <c r="B1" s="58"/>
      <c r="C1" s="58"/>
      <c r="D1" s="58"/>
      <c r="E1" s="58"/>
      <c r="F1" s="58"/>
      <c r="G1" s="58"/>
      <c r="H1" s="12"/>
      <c r="I1" s="12"/>
      <c r="J1" s="12"/>
    </row>
    <row r="2" spans="1:10" ht="25.5" x14ac:dyDescent="0.2">
      <c r="A2" s="58" t="s">
        <v>55</v>
      </c>
      <c r="B2" s="58"/>
      <c r="C2" s="58"/>
      <c r="D2" s="58"/>
      <c r="E2" s="58"/>
      <c r="F2" s="58"/>
      <c r="G2" s="58"/>
      <c r="H2" s="12"/>
      <c r="I2" s="12"/>
      <c r="J2" s="12"/>
    </row>
    <row r="3" spans="1:10" ht="25.5" customHeight="1" x14ac:dyDescent="0.2">
      <c r="A3" s="59" t="s">
        <v>57</v>
      </c>
      <c r="B3" s="59"/>
      <c r="C3" s="59"/>
      <c r="D3" s="59"/>
      <c r="E3" s="59"/>
      <c r="F3" s="59"/>
      <c r="G3" s="59"/>
    </row>
    <row r="4" spans="1:10" s="2" customFormat="1" ht="18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65</v>
      </c>
    </row>
    <row r="5" spans="1:10" s="2" customFormat="1" ht="15.75" x14ac:dyDescent="0.2">
      <c r="A5" s="61"/>
      <c r="B5" s="61"/>
      <c r="C5" s="19">
        <v>24</v>
      </c>
      <c r="D5" s="19">
        <v>24</v>
      </c>
      <c r="E5" s="19">
        <v>24</v>
      </c>
      <c r="F5" s="19">
        <v>24</v>
      </c>
      <c r="G5" s="19">
        <f>C5+D5+E5+F5</f>
        <v>96</v>
      </c>
    </row>
    <row r="6" spans="1:10" ht="15.75" x14ac:dyDescent="0.2">
      <c r="A6" s="20">
        <v>1</v>
      </c>
      <c r="B6" s="21" t="s">
        <v>3</v>
      </c>
      <c r="C6" s="22">
        <v>20</v>
      </c>
      <c r="D6" s="22">
        <v>20</v>
      </c>
      <c r="E6" s="22">
        <v>20</v>
      </c>
      <c r="F6" s="22">
        <v>20</v>
      </c>
      <c r="G6" s="22">
        <f t="shared" ref="G6:G55" si="0">C6+D6+E6+F6</f>
        <v>80</v>
      </c>
    </row>
    <row r="7" spans="1:10" ht="15.75" x14ac:dyDescent="0.2">
      <c r="A7" s="20">
        <v>2</v>
      </c>
      <c r="B7" s="21" t="s">
        <v>4</v>
      </c>
      <c r="C7" s="22">
        <v>22</v>
      </c>
      <c r="D7" s="22">
        <v>22</v>
      </c>
      <c r="E7" s="22">
        <v>21</v>
      </c>
      <c r="F7" s="22">
        <v>22</v>
      </c>
      <c r="G7" s="22">
        <f t="shared" si="0"/>
        <v>87</v>
      </c>
    </row>
    <row r="8" spans="1:10" ht="15.75" x14ac:dyDescent="0.2">
      <c r="A8" s="23">
        <v>3</v>
      </c>
      <c r="B8" s="21" t="s">
        <v>5</v>
      </c>
      <c r="C8" s="22">
        <v>18</v>
      </c>
      <c r="D8" s="22">
        <v>14</v>
      </c>
      <c r="E8" s="22">
        <v>17</v>
      </c>
      <c r="F8" s="22">
        <v>18</v>
      </c>
      <c r="G8" s="22">
        <f t="shared" si="0"/>
        <v>67</v>
      </c>
    </row>
    <row r="9" spans="1:10" ht="15.75" x14ac:dyDescent="0.2">
      <c r="A9" s="24">
        <v>4</v>
      </c>
      <c r="B9" s="25" t="s">
        <v>6</v>
      </c>
      <c r="C9" s="26">
        <v>23</v>
      </c>
      <c r="D9" s="26">
        <v>21</v>
      </c>
      <c r="E9" s="26">
        <v>22</v>
      </c>
      <c r="F9" s="22">
        <v>22</v>
      </c>
      <c r="G9" s="22">
        <f t="shared" si="0"/>
        <v>88</v>
      </c>
    </row>
    <row r="10" spans="1:10" ht="15.75" x14ac:dyDescent="0.2">
      <c r="A10" s="27">
        <v>5</v>
      </c>
      <c r="B10" s="28" t="s">
        <v>7</v>
      </c>
      <c r="C10" s="22">
        <v>19</v>
      </c>
      <c r="D10" s="22">
        <v>18</v>
      </c>
      <c r="E10" s="22">
        <v>18</v>
      </c>
      <c r="F10" s="22">
        <v>20</v>
      </c>
      <c r="G10" s="22">
        <f t="shared" si="0"/>
        <v>75</v>
      </c>
    </row>
    <row r="11" spans="1:10" ht="15.75" x14ac:dyDescent="0.2">
      <c r="A11" s="27">
        <v>6</v>
      </c>
      <c r="B11" s="28" t="s">
        <v>8</v>
      </c>
      <c r="C11" s="22">
        <v>22</v>
      </c>
      <c r="D11" s="22">
        <v>22</v>
      </c>
      <c r="E11" s="22">
        <v>22</v>
      </c>
      <c r="F11" s="22">
        <v>22</v>
      </c>
      <c r="G11" s="22">
        <f t="shared" si="0"/>
        <v>88</v>
      </c>
    </row>
    <row r="12" spans="1:10" ht="15.75" x14ac:dyDescent="0.2">
      <c r="A12" s="27">
        <v>7</v>
      </c>
      <c r="B12" s="28" t="s">
        <v>9</v>
      </c>
      <c r="C12" s="22">
        <v>13</v>
      </c>
      <c r="D12" s="22">
        <v>11</v>
      </c>
      <c r="E12" s="22">
        <v>13</v>
      </c>
      <c r="F12" s="22">
        <v>14</v>
      </c>
      <c r="G12" s="22">
        <f t="shared" si="0"/>
        <v>51</v>
      </c>
    </row>
    <row r="13" spans="1:10" ht="15.75" x14ac:dyDescent="0.2">
      <c r="A13" s="27">
        <v>8</v>
      </c>
      <c r="B13" s="28" t="s">
        <v>10</v>
      </c>
      <c r="C13" s="22">
        <v>20</v>
      </c>
      <c r="D13" s="22">
        <v>18</v>
      </c>
      <c r="E13" s="22">
        <v>18</v>
      </c>
      <c r="F13" s="22">
        <v>18</v>
      </c>
      <c r="G13" s="22">
        <f t="shared" si="0"/>
        <v>74</v>
      </c>
    </row>
    <row r="14" spans="1:10" ht="15.75" x14ac:dyDescent="0.2">
      <c r="A14" s="27">
        <v>9</v>
      </c>
      <c r="B14" s="28" t="s">
        <v>11</v>
      </c>
      <c r="C14" s="22">
        <v>16</v>
      </c>
      <c r="D14" s="22">
        <v>16</v>
      </c>
      <c r="E14" s="22">
        <v>17</v>
      </c>
      <c r="F14" s="22">
        <v>16</v>
      </c>
      <c r="G14" s="22">
        <f t="shared" si="0"/>
        <v>65</v>
      </c>
    </row>
    <row r="15" spans="1:10" ht="15.75" x14ac:dyDescent="0.2">
      <c r="A15" s="27">
        <v>10</v>
      </c>
      <c r="B15" s="28" t="s">
        <v>12</v>
      </c>
      <c r="C15" s="22">
        <v>22</v>
      </c>
      <c r="D15" s="22">
        <v>21</v>
      </c>
      <c r="E15" s="22">
        <v>19</v>
      </c>
      <c r="F15" s="22">
        <v>21</v>
      </c>
      <c r="G15" s="22">
        <f t="shared" si="0"/>
        <v>83</v>
      </c>
    </row>
    <row r="16" spans="1:10" ht="15.75" x14ac:dyDescent="0.2">
      <c r="A16" s="27">
        <v>11</v>
      </c>
      <c r="B16" s="28" t="s">
        <v>13</v>
      </c>
      <c r="C16" s="22">
        <v>8</v>
      </c>
      <c r="D16" s="22">
        <v>8</v>
      </c>
      <c r="E16" s="22">
        <v>10</v>
      </c>
      <c r="F16" s="22">
        <v>8</v>
      </c>
      <c r="G16" s="22">
        <f t="shared" si="0"/>
        <v>34</v>
      </c>
    </row>
    <row r="17" spans="1:7" ht="15.75" x14ac:dyDescent="0.2">
      <c r="A17" s="27">
        <v>12</v>
      </c>
      <c r="B17" s="28" t="s">
        <v>14</v>
      </c>
      <c r="C17" s="22">
        <v>17</v>
      </c>
      <c r="D17" s="22">
        <v>17</v>
      </c>
      <c r="E17" s="22">
        <v>17</v>
      </c>
      <c r="F17" s="22">
        <v>17</v>
      </c>
      <c r="G17" s="22">
        <f t="shared" si="0"/>
        <v>68</v>
      </c>
    </row>
    <row r="18" spans="1:7" ht="15.75" x14ac:dyDescent="0.2">
      <c r="A18" s="29">
        <v>13</v>
      </c>
      <c r="B18" s="28" t="s">
        <v>15</v>
      </c>
      <c r="C18" s="22">
        <v>17</v>
      </c>
      <c r="D18" s="22">
        <v>16</v>
      </c>
      <c r="E18" s="22">
        <v>13</v>
      </c>
      <c r="F18" s="22">
        <v>15</v>
      </c>
      <c r="G18" s="22">
        <f t="shared" si="0"/>
        <v>61</v>
      </c>
    </row>
    <row r="19" spans="1:7" ht="15.75" x14ac:dyDescent="0.2">
      <c r="A19" s="27">
        <v>14</v>
      </c>
      <c r="B19" s="28" t="s">
        <v>16</v>
      </c>
      <c r="C19" s="22">
        <v>16</v>
      </c>
      <c r="D19" s="22">
        <v>15</v>
      </c>
      <c r="E19" s="22">
        <v>16</v>
      </c>
      <c r="F19" s="22">
        <v>17</v>
      </c>
      <c r="G19" s="22">
        <f t="shared" si="0"/>
        <v>64</v>
      </c>
    </row>
    <row r="20" spans="1:7" ht="15.75" x14ac:dyDescent="0.2">
      <c r="A20" s="27">
        <v>15</v>
      </c>
      <c r="B20" s="28" t="s">
        <v>17</v>
      </c>
      <c r="C20" s="22">
        <v>22</v>
      </c>
      <c r="D20" s="22">
        <v>20</v>
      </c>
      <c r="E20" s="22">
        <v>21</v>
      </c>
      <c r="F20" s="22">
        <v>22</v>
      </c>
      <c r="G20" s="22">
        <f t="shared" si="0"/>
        <v>85</v>
      </c>
    </row>
    <row r="21" spans="1:7" ht="15.75" x14ac:dyDescent="0.2">
      <c r="A21" s="29">
        <v>16</v>
      </c>
      <c r="B21" s="28" t="s">
        <v>18</v>
      </c>
      <c r="C21" s="22">
        <v>22</v>
      </c>
      <c r="D21" s="22">
        <v>22</v>
      </c>
      <c r="E21" s="22">
        <v>21</v>
      </c>
      <c r="F21" s="22">
        <v>22</v>
      </c>
      <c r="G21" s="22">
        <f t="shared" si="0"/>
        <v>87</v>
      </c>
    </row>
    <row r="22" spans="1:7" ht="15.75" x14ac:dyDescent="0.2">
      <c r="A22" s="27">
        <v>17</v>
      </c>
      <c r="B22" s="28" t="s">
        <v>19</v>
      </c>
      <c r="C22" s="22">
        <v>19</v>
      </c>
      <c r="D22" s="22">
        <v>18</v>
      </c>
      <c r="E22" s="22">
        <v>20</v>
      </c>
      <c r="F22" s="22">
        <v>20</v>
      </c>
      <c r="G22" s="22">
        <f t="shared" si="0"/>
        <v>77</v>
      </c>
    </row>
    <row r="23" spans="1:7" ht="15.75" x14ac:dyDescent="0.2">
      <c r="A23" s="29">
        <v>18</v>
      </c>
      <c r="B23" s="28" t="s">
        <v>20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22</v>
      </c>
      <c r="D24" s="22">
        <v>21</v>
      </c>
      <c r="E24" s="22">
        <v>22</v>
      </c>
      <c r="F24" s="22">
        <v>23</v>
      </c>
      <c r="G24" s="22">
        <f t="shared" si="0"/>
        <v>88</v>
      </c>
    </row>
    <row r="25" spans="1:7" ht="15.75" x14ac:dyDescent="0.2">
      <c r="A25" s="29">
        <v>20</v>
      </c>
      <c r="B25" s="28" t="s">
        <v>22</v>
      </c>
      <c r="C25" s="22">
        <v>17</v>
      </c>
      <c r="D25" s="22">
        <v>15</v>
      </c>
      <c r="E25" s="22">
        <v>15</v>
      </c>
      <c r="F25" s="22">
        <v>16</v>
      </c>
      <c r="G25" s="22">
        <f t="shared" si="0"/>
        <v>63</v>
      </c>
    </row>
    <row r="26" spans="1:7" ht="15.75" x14ac:dyDescent="0.2">
      <c r="A26" s="27">
        <v>21</v>
      </c>
      <c r="B26" s="28" t="s">
        <v>23</v>
      </c>
      <c r="C26" s="22">
        <v>19</v>
      </c>
      <c r="D26" s="22">
        <v>17</v>
      </c>
      <c r="E26" s="22">
        <v>18</v>
      </c>
      <c r="F26" s="22">
        <v>19</v>
      </c>
      <c r="G26" s="22">
        <f t="shared" si="0"/>
        <v>73</v>
      </c>
    </row>
    <row r="27" spans="1:7" ht="15.75" x14ac:dyDescent="0.2">
      <c r="A27" s="29">
        <v>22</v>
      </c>
      <c r="B27" s="28" t="s">
        <v>24</v>
      </c>
      <c r="C27" s="22">
        <v>14</v>
      </c>
      <c r="D27" s="22">
        <v>14</v>
      </c>
      <c r="E27" s="22">
        <v>14</v>
      </c>
      <c r="F27" s="22">
        <v>16</v>
      </c>
      <c r="G27" s="22">
        <f t="shared" si="0"/>
        <v>58</v>
      </c>
    </row>
    <row r="28" spans="1:7" ht="15.75" x14ac:dyDescent="0.2">
      <c r="A28" s="27">
        <v>23</v>
      </c>
      <c r="B28" s="28" t="s">
        <v>25</v>
      </c>
      <c r="C28" s="22">
        <v>19</v>
      </c>
      <c r="D28" s="22">
        <v>18</v>
      </c>
      <c r="E28" s="22">
        <v>20</v>
      </c>
      <c r="F28" s="22">
        <v>20</v>
      </c>
      <c r="G28" s="22">
        <f t="shared" si="0"/>
        <v>77</v>
      </c>
    </row>
    <row r="29" spans="1:7" ht="15.75" x14ac:dyDescent="0.2">
      <c r="A29" s="27">
        <v>24</v>
      </c>
      <c r="B29" s="28" t="s">
        <v>26</v>
      </c>
      <c r="C29" s="22">
        <v>21</v>
      </c>
      <c r="D29" s="22">
        <v>20</v>
      </c>
      <c r="E29" s="22">
        <v>20</v>
      </c>
      <c r="F29" s="22">
        <v>21</v>
      </c>
      <c r="G29" s="22">
        <f t="shared" si="0"/>
        <v>82</v>
      </c>
    </row>
    <row r="30" spans="1:7" ht="15.75" x14ac:dyDescent="0.2">
      <c r="A30" s="29">
        <v>25</v>
      </c>
      <c r="B30" s="28" t="s">
        <v>27</v>
      </c>
      <c r="C30" s="22">
        <v>18</v>
      </c>
      <c r="D30" s="22">
        <v>19</v>
      </c>
      <c r="E30" s="22">
        <v>19</v>
      </c>
      <c r="F30" s="22">
        <v>20</v>
      </c>
      <c r="G30" s="22">
        <f t="shared" si="0"/>
        <v>76</v>
      </c>
    </row>
    <row r="31" spans="1:7" ht="15.75" x14ac:dyDescent="0.2">
      <c r="A31" s="29">
        <v>26</v>
      </c>
      <c r="B31" s="28" t="s">
        <v>28</v>
      </c>
      <c r="C31" s="22">
        <v>22</v>
      </c>
      <c r="D31" s="22">
        <v>21</v>
      </c>
      <c r="E31" s="22">
        <v>22</v>
      </c>
      <c r="F31" s="22">
        <v>22</v>
      </c>
      <c r="G31" s="22">
        <f t="shared" si="0"/>
        <v>87</v>
      </c>
    </row>
    <row r="32" spans="1:7" ht="15.75" x14ac:dyDescent="0.2">
      <c r="A32" s="29">
        <v>27</v>
      </c>
      <c r="B32" s="28" t="s">
        <v>29</v>
      </c>
      <c r="C32" s="22">
        <v>18</v>
      </c>
      <c r="D32" s="22">
        <v>18</v>
      </c>
      <c r="E32" s="22">
        <v>18</v>
      </c>
      <c r="F32" s="22">
        <v>19</v>
      </c>
      <c r="G32" s="22">
        <f t="shared" si="0"/>
        <v>73</v>
      </c>
    </row>
    <row r="33" spans="1:7" ht="15.75" x14ac:dyDescent="0.2">
      <c r="A33" s="29">
        <v>28</v>
      </c>
      <c r="B33" s="28" t="s">
        <v>30</v>
      </c>
      <c r="C33" s="22">
        <v>19</v>
      </c>
      <c r="D33" s="22">
        <v>15</v>
      </c>
      <c r="E33" s="22">
        <v>16</v>
      </c>
      <c r="F33" s="22">
        <v>16</v>
      </c>
      <c r="G33" s="22">
        <f t="shared" si="0"/>
        <v>66</v>
      </c>
    </row>
    <row r="34" spans="1:7" ht="15.75" x14ac:dyDescent="0.2">
      <c r="A34" s="29">
        <v>29</v>
      </c>
      <c r="B34" s="28" t="s">
        <v>31</v>
      </c>
      <c r="C34" s="22">
        <v>21</v>
      </c>
      <c r="D34" s="22">
        <v>21</v>
      </c>
      <c r="E34" s="22">
        <v>20</v>
      </c>
      <c r="F34" s="22">
        <v>21</v>
      </c>
      <c r="G34" s="22">
        <f t="shared" si="0"/>
        <v>83</v>
      </c>
    </row>
    <row r="35" spans="1:7" ht="15.75" x14ac:dyDescent="0.2">
      <c r="A35" s="29">
        <v>30</v>
      </c>
      <c r="B35" s="28" t="s">
        <v>32</v>
      </c>
      <c r="C35" s="22">
        <v>18</v>
      </c>
      <c r="D35" s="22">
        <v>17</v>
      </c>
      <c r="E35" s="22">
        <v>18</v>
      </c>
      <c r="F35" s="22">
        <v>19</v>
      </c>
      <c r="G35" s="22">
        <f t="shared" si="0"/>
        <v>72</v>
      </c>
    </row>
    <row r="36" spans="1:7" ht="15.75" x14ac:dyDescent="0.2">
      <c r="A36" s="29">
        <v>31</v>
      </c>
      <c r="B36" s="28" t="s">
        <v>33</v>
      </c>
      <c r="C36" s="22">
        <v>14</v>
      </c>
      <c r="D36" s="22">
        <v>14</v>
      </c>
      <c r="E36" s="22">
        <v>14</v>
      </c>
      <c r="F36" s="22">
        <v>14</v>
      </c>
      <c r="G36" s="22">
        <f t="shared" si="0"/>
        <v>56</v>
      </c>
    </row>
    <row r="37" spans="1:7" ht="15.75" x14ac:dyDescent="0.2">
      <c r="A37" s="29">
        <v>32</v>
      </c>
      <c r="B37" s="28" t="s">
        <v>34</v>
      </c>
      <c r="C37" s="22">
        <v>21</v>
      </c>
      <c r="D37" s="22">
        <v>21</v>
      </c>
      <c r="E37" s="22">
        <v>22</v>
      </c>
      <c r="F37" s="22">
        <v>21</v>
      </c>
      <c r="G37" s="22">
        <f t="shared" si="0"/>
        <v>85</v>
      </c>
    </row>
    <row r="38" spans="1:7" ht="15.75" x14ac:dyDescent="0.2">
      <c r="A38" s="29">
        <v>33</v>
      </c>
      <c r="B38" s="28" t="s">
        <v>35</v>
      </c>
      <c r="C38" s="22">
        <v>17</v>
      </c>
      <c r="D38" s="22">
        <v>17</v>
      </c>
      <c r="E38" s="22">
        <v>18</v>
      </c>
      <c r="F38" s="22">
        <v>17</v>
      </c>
      <c r="G38" s="22">
        <f t="shared" si="0"/>
        <v>69</v>
      </c>
    </row>
    <row r="39" spans="1:7" ht="15.75" x14ac:dyDescent="0.2">
      <c r="A39" s="29">
        <v>34</v>
      </c>
      <c r="B39" s="28" t="s">
        <v>36</v>
      </c>
      <c r="C39" s="22">
        <v>23</v>
      </c>
      <c r="D39" s="22">
        <v>22</v>
      </c>
      <c r="E39" s="22">
        <v>22</v>
      </c>
      <c r="F39" s="22">
        <v>23</v>
      </c>
      <c r="G39" s="22">
        <f t="shared" si="0"/>
        <v>90</v>
      </c>
    </row>
    <row r="40" spans="1:7" ht="15.75" x14ac:dyDescent="0.2">
      <c r="A40" s="29">
        <v>35</v>
      </c>
      <c r="B40" s="28" t="s">
        <v>37</v>
      </c>
      <c r="C40" s="22">
        <v>16</v>
      </c>
      <c r="D40" s="22">
        <v>15</v>
      </c>
      <c r="E40" s="22">
        <v>16</v>
      </c>
      <c r="F40" s="22">
        <v>19</v>
      </c>
      <c r="G40" s="22">
        <f t="shared" si="0"/>
        <v>66</v>
      </c>
    </row>
    <row r="41" spans="1:7" ht="15.75" x14ac:dyDescent="0.2">
      <c r="A41" s="27">
        <v>36</v>
      </c>
      <c r="B41" s="28" t="s">
        <v>38</v>
      </c>
      <c r="C41" s="22">
        <v>14</v>
      </c>
      <c r="D41" s="22">
        <v>12</v>
      </c>
      <c r="E41" s="22">
        <v>13</v>
      </c>
      <c r="F41" s="22">
        <v>14</v>
      </c>
      <c r="G41" s="22">
        <f t="shared" si="0"/>
        <v>53</v>
      </c>
    </row>
    <row r="42" spans="1:7" ht="15.75" x14ac:dyDescent="0.2">
      <c r="A42" s="29">
        <v>37</v>
      </c>
      <c r="B42" s="28" t="s">
        <v>39</v>
      </c>
      <c r="C42" s="22">
        <v>8</v>
      </c>
      <c r="D42" s="22">
        <v>8</v>
      </c>
      <c r="E42" s="22">
        <v>7</v>
      </c>
      <c r="F42" s="22">
        <v>9</v>
      </c>
      <c r="G42" s="22">
        <f t="shared" si="0"/>
        <v>32</v>
      </c>
    </row>
    <row r="43" spans="1:7" ht="15.75" x14ac:dyDescent="0.2">
      <c r="A43" s="27">
        <v>38</v>
      </c>
      <c r="B43" s="28" t="s">
        <v>40</v>
      </c>
      <c r="C43" s="22">
        <v>20</v>
      </c>
      <c r="D43" s="22">
        <v>19</v>
      </c>
      <c r="E43" s="22">
        <v>19</v>
      </c>
      <c r="F43" s="22">
        <v>20</v>
      </c>
      <c r="G43" s="22">
        <f t="shared" si="0"/>
        <v>78</v>
      </c>
    </row>
    <row r="44" spans="1:7" ht="15.75" x14ac:dyDescent="0.2">
      <c r="A44" s="27">
        <v>39</v>
      </c>
      <c r="B44" s="28" t="s">
        <v>41</v>
      </c>
      <c r="C44" s="22">
        <v>16</v>
      </c>
      <c r="D44" s="22">
        <v>16</v>
      </c>
      <c r="E44" s="22">
        <v>17</v>
      </c>
      <c r="F44" s="22">
        <v>18</v>
      </c>
      <c r="G44" s="22">
        <f t="shared" si="0"/>
        <v>67</v>
      </c>
    </row>
    <row r="45" spans="1:7" ht="15.75" x14ac:dyDescent="0.2">
      <c r="A45" s="29">
        <v>40</v>
      </c>
      <c r="B45" s="28" t="s">
        <v>42</v>
      </c>
      <c r="C45" s="22">
        <v>7</v>
      </c>
      <c r="D45" s="22">
        <v>8</v>
      </c>
      <c r="E45" s="22">
        <v>8</v>
      </c>
      <c r="F45" s="22">
        <v>8</v>
      </c>
      <c r="G45" s="22">
        <f t="shared" si="0"/>
        <v>31</v>
      </c>
    </row>
    <row r="46" spans="1:7" ht="15.75" x14ac:dyDescent="0.2">
      <c r="A46" s="27">
        <v>41</v>
      </c>
      <c r="B46" s="28" t="s">
        <v>43</v>
      </c>
      <c r="C46" s="22">
        <v>19</v>
      </c>
      <c r="D46" s="22">
        <v>18</v>
      </c>
      <c r="E46" s="22">
        <v>18</v>
      </c>
      <c r="F46" s="22">
        <v>19</v>
      </c>
      <c r="G46" s="22">
        <f t="shared" si="0"/>
        <v>74</v>
      </c>
    </row>
    <row r="47" spans="1:7" ht="15.75" x14ac:dyDescent="0.2">
      <c r="A47" s="29">
        <v>42</v>
      </c>
      <c r="B47" s="28" t="s">
        <v>44</v>
      </c>
      <c r="C47" s="22">
        <v>18</v>
      </c>
      <c r="D47" s="22">
        <v>18</v>
      </c>
      <c r="E47" s="22">
        <v>18</v>
      </c>
      <c r="F47" s="22">
        <v>18</v>
      </c>
      <c r="G47" s="22">
        <f t="shared" si="0"/>
        <v>72</v>
      </c>
    </row>
    <row r="48" spans="1:7" ht="15.75" x14ac:dyDescent="0.2">
      <c r="A48" s="29">
        <v>43</v>
      </c>
      <c r="B48" s="28" t="s">
        <v>45</v>
      </c>
      <c r="C48" s="22">
        <v>23</v>
      </c>
      <c r="D48" s="22">
        <v>23</v>
      </c>
      <c r="E48" s="22">
        <v>22</v>
      </c>
      <c r="F48" s="22">
        <v>22</v>
      </c>
      <c r="G48" s="22">
        <f t="shared" si="0"/>
        <v>90</v>
      </c>
    </row>
    <row r="49" spans="1:7" ht="15.75" x14ac:dyDescent="0.2">
      <c r="A49" s="29">
        <v>44</v>
      </c>
      <c r="B49" s="28" t="s">
        <v>46</v>
      </c>
      <c r="C49" s="22">
        <v>6</v>
      </c>
      <c r="D49" s="22">
        <v>7</v>
      </c>
      <c r="E49" s="22">
        <v>8</v>
      </c>
      <c r="F49" s="22">
        <v>9</v>
      </c>
      <c r="G49" s="22">
        <f t="shared" si="0"/>
        <v>30</v>
      </c>
    </row>
    <row r="50" spans="1:7" ht="15.75" x14ac:dyDescent="0.2">
      <c r="A50" s="27">
        <v>45</v>
      </c>
      <c r="B50" s="28" t="s">
        <v>47</v>
      </c>
      <c r="C50" s="22">
        <v>22</v>
      </c>
      <c r="D50" s="22">
        <v>22</v>
      </c>
      <c r="E50" s="22">
        <v>22</v>
      </c>
      <c r="F50" s="22">
        <v>22</v>
      </c>
      <c r="G50" s="22">
        <f t="shared" si="0"/>
        <v>88</v>
      </c>
    </row>
    <row r="51" spans="1:7" ht="15.75" x14ac:dyDescent="0.2">
      <c r="A51" s="29">
        <v>46</v>
      </c>
      <c r="B51" s="28" t="s">
        <v>48</v>
      </c>
      <c r="C51" s="22">
        <v>17</v>
      </c>
      <c r="D51" s="22">
        <v>15</v>
      </c>
      <c r="E51" s="22">
        <v>17</v>
      </c>
      <c r="F51" s="22">
        <v>20</v>
      </c>
      <c r="G51" s="22">
        <f t="shared" si="0"/>
        <v>69</v>
      </c>
    </row>
    <row r="52" spans="1:7" ht="15.75" x14ac:dyDescent="0.2">
      <c r="A52" s="29">
        <v>47</v>
      </c>
      <c r="B52" s="28" t="s">
        <v>49</v>
      </c>
      <c r="C52" s="22">
        <v>20</v>
      </c>
      <c r="D52" s="22">
        <v>18</v>
      </c>
      <c r="E52" s="22">
        <v>16</v>
      </c>
      <c r="F52" s="22">
        <v>19</v>
      </c>
      <c r="G52" s="22">
        <f t="shared" si="0"/>
        <v>73</v>
      </c>
    </row>
    <row r="53" spans="1:7" ht="15.75" x14ac:dyDescent="0.2">
      <c r="A53" s="27">
        <v>48</v>
      </c>
      <c r="B53" s="28" t="s">
        <v>50</v>
      </c>
      <c r="C53" s="22">
        <v>21</v>
      </c>
      <c r="D53" s="22">
        <v>20</v>
      </c>
      <c r="E53" s="22">
        <v>20</v>
      </c>
      <c r="F53" s="22">
        <v>20</v>
      </c>
      <c r="G53" s="22">
        <f t="shared" si="0"/>
        <v>81</v>
      </c>
    </row>
    <row r="54" spans="1:7" ht="15.75" x14ac:dyDescent="0.2">
      <c r="A54" s="29">
        <v>49</v>
      </c>
      <c r="B54" s="28" t="s">
        <v>51</v>
      </c>
      <c r="C54" s="22">
        <v>10</v>
      </c>
      <c r="D54" s="22">
        <v>8</v>
      </c>
      <c r="E54" s="22">
        <v>10</v>
      </c>
      <c r="F54" s="22">
        <v>11</v>
      </c>
      <c r="G54" s="22">
        <f t="shared" si="0"/>
        <v>39</v>
      </c>
    </row>
    <row r="55" spans="1:7" ht="15.75" x14ac:dyDescent="0.2">
      <c r="A55" s="29">
        <v>50</v>
      </c>
      <c r="B55" s="28" t="s">
        <v>52</v>
      </c>
      <c r="C55" s="22">
        <v>14</v>
      </c>
      <c r="D55" s="22">
        <v>14</v>
      </c>
      <c r="E55" s="22">
        <v>14</v>
      </c>
      <c r="F55" s="22">
        <v>14</v>
      </c>
      <c r="G55" s="22">
        <f t="shared" si="0"/>
        <v>56</v>
      </c>
    </row>
  </sheetData>
  <mergeCells count="5">
    <mergeCell ref="A1:G1"/>
    <mergeCell ref="A2:G2"/>
    <mergeCell ref="A3:G3"/>
    <mergeCell ref="B4:B5"/>
    <mergeCell ref="A4:A5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22" zoomScaleNormal="100" zoomScaleSheetLayoutView="100" workbookViewId="0">
      <selection activeCell="A40" sqref="A40:XFD40"/>
    </sheetView>
  </sheetViews>
  <sheetFormatPr defaultRowHeight="12.75" x14ac:dyDescent="0.2"/>
  <cols>
    <col min="1" max="1" width="11.5" style="1" bestFit="1" customWidth="1"/>
    <col min="2" max="2" width="32.1640625" style="1" bestFit="1" customWidth="1"/>
    <col min="3" max="3" width="12.5" style="1" customWidth="1"/>
    <col min="4" max="4" width="16.1640625" style="1" customWidth="1"/>
    <col min="5" max="5" width="14.164062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10" ht="25.5" x14ac:dyDescent="0.2">
      <c r="A1" s="58" t="s">
        <v>54</v>
      </c>
      <c r="B1" s="58"/>
      <c r="C1" s="58"/>
      <c r="D1" s="58"/>
      <c r="E1" s="58"/>
      <c r="F1" s="58"/>
      <c r="G1" s="58"/>
      <c r="H1" s="12"/>
      <c r="I1" s="12"/>
      <c r="J1" s="12"/>
    </row>
    <row r="2" spans="1:10" ht="25.5" x14ac:dyDescent="0.2">
      <c r="A2" s="58" t="s">
        <v>55</v>
      </c>
      <c r="B2" s="58"/>
      <c r="C2" s="58"/>
      <c r="D2" s="58"/>
      <c r="E2" s="58"/>
      <c r="F2" s="58"/>
      <c r="G2" s="58"/>
      <c r="H2" s="12"/>
      <c r="I2" s="12"/>
      <c r="J2" s="12"/>
    </row>
    <row r="3" spans="1:10" ht="25.5" customHeight="1" x14ac:dyDescent="0.2">
      <c r="A3" s="59" t="s">
        <v>0</v>
      </c>
      <c r="B3" s="59"/>
      <c r="C3" s="59"/>
      <c r="D3" s="59"/>
      <c r="E3" s="59"/>
      <c r="F3" s="59"/>
      <c r="G3" s="59"/>
    </row>
    <row r="4" spans="1:10" s="13" customFormat="1" ht="17.2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66</v>
      </c>
      <c r="G4" s="19" t="s">
        <v>67</v>
      </c>
    </row>
    <row r="5" spans="1:10" s="13" customFormat="1" ht="15.75" x14ac:dyDescent="0.2">
      <c r="A5" s="61"/>
      <c r="B5" s="61"/>
      <c r="C5" s="19">
        <v>24</v>
      </c>
      <c r="D5" s="19">
        <v>24</v>
      </c>
      <c r="E5" s="19">
        <v>25</v>
      </c>
      <c r="F5" s="19">
        <v>24</v>
      </c>
      <c r="G5" s="19">
        <f>+C5+D5+E5+F5</f>
        <v>97</v>
      </c>
    </row>
    <row r="6" spans="1:10" ht="15.75" x14ac:dyDescent="0.2">
      <c r="A6" s="20">
        <v>1</v>
      </c>
      <c r="B6" s="21" t="s">
        <v>3</v>
      </c>
      <c r="C6" s="22">
        <v>22</v>
      </c>
      <c r="D6" s="22">
        <v>21</v>
      </c>
      <c r="E6" s="22">
        <v>22</v>
      </c>
      <c r="F6" s="22">
        <v>22</v>
      </c>
      <c r="G6" s="22">
        <f>SUM(C6:F6)</f>
        <v>87</v>
      </c>
    </row>
    <row r="7" spans="1:10" ht="15.75" x14ac:dyDescent="0.2">
      <c r="A7" s="20">
        <v>2</v>
      </c>
      <c r="B7" s="21" t="s">
        <v>4</v>
      </c>
      <c r="C7" s="22">
        <v>21</v>
      </c>
      <c r="D7" s="22">
        <v>20</v>
      </c>
      <c r="E7" s="22">
        <v>21</v>
      </c>
      <c r="F7" s="22">
        <v>22</v>
      </c>
      <c r="G7" s="22">
        <f t="shared" ref="G7:G55" si="0">SUM(C7:F7)</f>
        <v>84</v>
      </c>
    </row>
    <row r="8" spans="1:10" ht="15.75" x14ac:dyDescent="0.2">
      <c r="A8" s="23">
        <v>3</v>
      </c>
      <c r="B8" s="21" t="s">
        <v>5</v>
      </c>
      <c r="C8" s="22">
        <v>17</v>
      </c>
      <c r="D8" s="22">
        <v>17</v>
      </c>
      <c r="E8" s="22">
        <v>19</v>
      </c>
      <c r="F8" s="22">
        <v>17</v>
      </c>
      <c r="G8" s="22">
        <f t="shared" si="0"/>
        <v>70</v>
      </c>
    </row>
    <row r="9" spans="1:10" ht="15.75" x14ac:dyDescent="0.2">
      <c r="A9" s="24">
        <v>4</v>
      </c>
      <c r="B9" s="25" t="s">
        <v>6</v>
      </c>
      <c r="C9" s="26">
        <v>22</v>
      </c>
      <c r="D9" s="26">
        <v>20</v>
      </c>
      <c r="E9" s="26">
        <v>22</v>
      </c>
      <c r="F9" s="22">
        <v>23</v>
      </c>
      <c r="G9" s="22">
        <f t="shared" si="0"/>
        <v>87</v>
      </c>
    </row>
    <row r="10" spans="1:10" ht="15.75" x14ac:dyDescent="0.2">
      <c r="A10" s="27">
        <v>5</v>
      </c>
      <c r="B10" s="28" t="s">
        <v>7</v>
      </c>
      <c r="C10" s="22">
        <v>14</v>
      </c>
      <c r="D10" s="22">
        <v>13</v>
      </c>
      <c r="E10" s="22">
        <v>15</v>
      </c>
      <c r="F10" s="22">
        <v>14</v>
      </c>
      <c r="G10" s="22">
        <f t="shared" si="0"/>
        <v>56</v>
      </c>
    </row>
    <row r="11" spans="1:10" ht="15.75" x14ac:dyDescent="0.2">
      <c r="A11" s="27">
        <v>6</v>
      </c>
      <c r="B11" s="28" t="s">
        <v>8</v>
      </c>
      <c r="C11" s="22">
        <v>16</v>
      </c>
      <c r="D11" s="22">
        <v>15</v>
      </c>
      <c r="E11" s="22">
        <v>17</v>
      </c>
      <c r="F11" s="22">
        <v>17</v>
      </c>
      <c r="G11" s="22">
        <f t="shared" si="0"/>
        <v>65</v>
      </c>
    </row>
    <row r="12" spans="1:10" ht="15.75" x14ac:dyDescent="0.2">
      <c r="A12" s="27">
        <v>7</v>
      </c>
      <c r="B12" s="28" t="s">
        <v>9</v>
      </c>
      <c r="C12" s="22">
        <v>21</v>
      </c>
      <c r="D12" s="22">
        <v>17</v>
      </c>
      <c r="E12" s="22">
        <v>21</v>
      </c>
      <c r="F12" s="22">
        <v>21</v>
      </c>
      <c r="G12" s="22">
        <f t="shared" si="0"/>
        <v>80</v>
      </c>
    </row>
    <row r="13" spans="1:10" ht="15.75" x14ac:dyDescent="0.2">
      <c r="A13" s="27">
        <v>8</v>
      </c>
      <c r="B13" s="28" t="s">
        <v>10</v>
      </c>
      <c r="C13" s="22">
        <v>21</v>
      </c>
      <c r="D13" s="22">
        <v>19</v>
      </c>
      <c r="E13" s="22">
        <v>22</v>
      </c>
      <c r="F13" s="22">
        <v>21</v>
      </c>
      <c r="G13" s="22">
        <f t="shared" si="0"/>
        <v>83</v>
      </c>
    </row>
    <row r="14" spans="1:10" ht="15.75" x14ac:dyDescent="0.2">
      <c r="A14" s="27">
        <v>9</v>
      </c>
      <c r="B14" s="28" t="s">
        <v>11</v>
      </c>
      <c r="C14" s="22">
        <v>17</v>
      </c>
      <c r="D14" s="22">
        <v>15</v>
      </c>
      <c r="E14" s="22">
        <v>18</v>
      </c>
      <c r="F14" s="22">
        <v>17</v>
      </c>
      <c r="G14" s="22">
        <f t="shared" si="0"/>
        <v>67</v>
      </c>
    </row>
    <row r="15" spans="1:10" ht="15.75" x14ac:dyDescent="0.2">
      <c r="A15" s="27">
        <v>10</v>
      </c>
      <c r="B15" s="28" t="s">
        <v>12</v>
      </c>
      <c r="C15" s="22">
        <v>21</v>
      </c>
      <c r="D15" s="22">
        <v>19</v>
      </c>
      <c r="E15" s="22">
        <v>22</v>
      </c>
      <c r="F15" s="22">
        <v>21</v>
      </c>
      <c r="G15" s="22">
        <f t="shared" si="0"/>
        <v>83</v>
      </c>
    </row>
    <row r="16" spans="1:10" ht="15.75" x14ac:dyDescent="0.2">
      <c r="A16" s="27">
        <v>11</v>
      </c>
      <c r="B16" s="28" t="s">
        <v>13</v>
      </c>
      <c r="C16" s="22">
        <v>22</v>
      </c>
      <c r="D16" s="22">
        <v>21</v>
      </c>
      <c r="E16" s="22">
        <v>23</v>
      </c>
      <c r="F16" s="22">
        <v>21</v>
      </c>
      <c r="G16" s="22">
        <f t="shared" si="0"/>
        <v>87</v>
      </c>
    </row>
    <row r="17" spans="1:7" ht="15.75" x14ac:dyDescent="0.2">
      <c r="A17" s="27">
        <v>12</v>
      </c>
      <c r="B17" s="28" t="s">
        <v>14</v>
      </c>
      <c r="C17" s="22">
        <v>20</v>
      </c>
      <c r="D17" s="22">
        <v>19</v>
      </c>
      <c r="E17" s="22">
        <v>19</v>
      </c>
      <c r="F17" s="22">
        <v>18</v>
      </c>
      <c r="G17" s="22">
        <f t="shared" si="0"/>
        <v>76</v>
      </c>
    </row>
    <row r="18" spans="1:7" ht="15.75" x14ac:dyDescent="0.2">
      <c r="A18" s="29">
        <v>13</v>
      </c>
      <c r="B18" s="28" t="s">
        <v>15</v>
      </c>
      <c r="C18" s="22">
        <v>13</v>
      </c>
      <c r="D18" s="22">
        <v>16</v>
      </c>
      <c r="E18" s="22">
        <v>15</v>
      </c>
      <c r="F18" s="22">
        <v>16</v>
      </c>
      <c r="G18" s="22">
        <f t="shared" si="0"/>
        <v>60</v>
      </c>
    </row>
    <row r="19" spans="1:7" ht="15.75" x14ac:dyDescent="0.2">
      <c r="A19" s="27">
        <v>14</v>
      </c>
      <c r="B19" s="28" t="s">
        <v>16</v>
      </c>
      <c r="C19" s="22">
        <v>21</v>
      </c>
      <c r="D19" s="22">
        <v>20</v>
      </c>
      <c r="E19" s="22">
        <v>22</v>
      </c>
      <c r="F19" s="22">
        <v>18</v>
      </c>
      <c r="G19" s="22">
        <f t="shared" si="0"/>
        <v>81</v>
      </c>
    </row>
    <row r="20" spans="1:7" ht="15.75" x14ac:dyDescent="0.2">
      <c r="A20" s="27">
        <v>15</v>
      </c>
      <c r="B20" s="28" t="s">
        <v>17</v>
      </c>
      <c r="C20" s="22">
        <v>21</v>
      </c>
      <c r="D20" s="22">
        <v>17</v>
      </c>
      <c r="E20" s="22">
        <v>22</v>
      </c>
      <c r="F20" s="22">
        <v>20</v>
      </c>
      <c r="G20" s="22">
        <f t="shared" si="0"/>
        <v>80</v>
      </c>
    </row>
    <row r="21" spans="1:7" ht="15.75" x14ac:dyDescent="0.2">
      <c r="A21" s="29">
        <v>16</v>
      </c>
      <c r="B21" s="28" t="s">
        <v>18</v>
      </c>
      <c r="C21" s="22">
        <v>23</v>
      </c>
      <c r="D21" s="22">
        <v>20</v>
      </c>
      <c r="E21" s="22">
        <v>23</v>
      </c>
      <c r="F21" s="22">
        <v>22</v>
      </c>
      <c r="G21" s="22">
        <f t="shared" si="0"/>
        <v>88</v>
      </c>
    </row>
    <row r="22" spans="1:7" ht="15.75" x14ac:dyDescent="0.2">
      <c r="A22" s="27">
        <v>17</v>
      </c>
      <c r="B22" s="28" t="s">
        <v>19</v>
      </c>
      <c r="C22" s="22">
        <v>21</v>
      </c>
      <c r="D22" s="22">
        <v>20</v>
      </c>
      <c r="E22" s="22">
        <v>23</v>
      </c>
      <c r="F22" s="22">
        <v>22</v>
      </c>
      <c r="G22" s="22">
        <f t="shared" si="0"/>
        <v>86</v>
      </c>
    </row>
    <row r="23" spans="1:7" ht="15.75" x14ac:dyDescent="0.2">
      <c r="A23" s="29">
        <v>18</v>
      </c>
      <c r="B23" s="28" t="s">
        <v>20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21</v>
      </c>
      <c r="D24" s="22">
        <v>19</v>
      </c>
      <c r="E24" s="22">
        <v>22</v>
      </c>
      <c r="F24" s="22">
        <v>22</v>
      </c>
      <c r="G24" s="22">
        <f t="shared" si="0"/>
        <v>84</v>
      </c>
    </row>
    <row r="25" spans="1:7" ht="15.75" x14ac:dyDescent="0.2">
      <c r="A25" s="29">
        <v>20</v>
      </c>
      <c r="B25" s="28" t="s">
        <v>22</v>
      </c>
      <c r="C25" s="22">
        <v>11</v>
      </c>
      <c r="D25" s="22">
        <v>11</v>
      </c>
      <c r="E25" s="22">
        <v>11</v>
      </c>
      <c r="F25" s="22">
        <v>11</v>
      </c>
      <c r="G25" s="22">
        <f t="shared" si="0"/>
        <v>44</v>
      </c>
    </row>
    <row r="26" spans="1:7" ht="15.75" x14ac:dyDescent="0.2">
      <c r="A26" s="27">
        <v>21</v>
      </c>
      <c r="B26" s="28" t="s">
        <v>23</v>
      </c>
      <c r="C26" s="22">
        <v>15</v>
      </c>
      <c r="D26" s="22">
        <v>14</v>
      </c>
      <c r="E26" s="22">
        <v>15</v>
      </c>
      <c r="F26" s="22">
        <v>15</v>
      </c>
      <c r="G26" s="22">
        <f t="shared" si="0"/>
        <v>59</v>
      </c>
    </row>
    <row r="27" spans="1:7" ht="15.75" x14ac:dyDescent="0.2">
      <c r="A27" s="29">
        <v>22</v>
      </c>
      <c r="B27" s="28" t="s">
        <v>24</v>
      </c>
      <c r="C27" s="22">
        <v>20</v>
      </c>
      <c r="D27" s="22">
        <v>20</v>
      </c>
      <c r="E27" s="22">
        <v>21</v>
      </c>
      <c r="F27" s="22">
        <v>20</v>
      </c>
      <c r="G27" s="22">
        <f t="shared" si="0"/>
        <v>81</v>
      </c>
    </row>
    <row r="28" spans="1:7" ht="15.75" x14ac:dyDescent="0.2">
      <c r="A28" s="27">
        <v>23</v>
      </c>
      <c r="B28" s="28" t="s">
        <v>25</v>
      </c>
      <c r="C28" s="22">
        <v>19</v>
      </c>
      <c r="D28" s="22">
        <v>19</v>
      </c>
      <c r="E28" s="22">
        <v>21</v>
      </c>
      <c r="F28" s="22">
        <v>21</v>
      </c>
      <c r="G28" s="22">
        <f t="shared" si="0"/>
        <v>80</v>
      </c>
    </row>
    <row r="29" spans="1:7" ht="15.75" x14ac:dyDescent="0.2">
      <c r="A29" s="27">
        <v>24</v>
      </c>
      <c r="B29" s="28" t="s">
        <v>26</v>
      </c>
      <c r="C29" s="22">
        <v>18</v>
      </c>
      <c r="D29" s="22">
        <v>17</v>
      </c>
      <c r="E29" s="22">
        <v>20</v>
      </c>
      <c r="F29" s="22">
        <v>20</v>
      </c>
      <c r="G29" s="22">
        <f t="shared" si="0"/>
        <v>75</v>
      </c>
    </row>
    <row r="30" spans="1:7" ht="15.75" x14ac:dyDescent="0.2">
      <c r="A30" s="29">
        <v>25</v>
      </c>
      <c r="B30" s="28" t="s">
        <v>27</v>
      </c>
      <c r="C30" s="22">
        <v>18</v>
      </c>
      <c r="D30" s="22">
        <v>18</v>
      </c>
      <c r="E30" s="22">
        <v>19</v>
      </c>
      <c r="F30" s="22">
        <v>18</v>
      </c>
      <c r="G30" s="22">
        <f t="shared" si="0"/>
        <v>73</v>
      </c>
    </row>
    <row r="31" spans="1:7" ht="15.75" x14ac:dyDescent="0.2">
      <c r="A31" s="29">
        <v>26</v>
      </c>
      <c r="B31" s="28" t="s">
        <v>28</v>
      </c>
      <c r="C31" s="22">
        <v>19</v>
      </c>
      <c r="D31" s="22">
        <v>19</v>
      </c>
      <c r="E31" s="22">
        <v>20</v>
      </c>
      <c r="F31" s="22">
        <v>21</v>
      </c>
      <c r="G31" s="22">
        <f t="shared" si="0"/>
        <v>79</v>
      </c>
    </row>
    <row r="32" spans="1:7" ht="15.75" x14ac:dyDescent="0.2">
      <c r="A32" s="29">
        <v>27</v>
      </c>
      <c r="B32" s="28" t="s">
        <v>29</v>
      </c>
      <c r="C32" s="22">
        <v>14</v>
      </c>
      <c r="D32" s="22">
        <v>16</v>
      </c>
      <c r="E32" s="22">
        <v>16</v>
      </c>
      <c r="F32" s="22">
        <v>17</v>
      </c>
      <c r="G32" s="22">
        <f t="shared" si="0"/>
        <v>63</v>
      </c>
    </row>
    <row r="33" spans="1:7" ht="15.75" x14ac:dyDescent="0.2">
      <c r="A33" s="29">
        <v>28</v>
      </c>
      <c r="B33" s="28" t="s">
        <v>30</v>
      </c>
      <c r="C33" s="22">
        <v>19</v>
      </c>
      <c r="D33" s="22">
        <v>17</v>
      </c>
      <c r="E33" s="22">
        <v>19</v>
      </c>
      <c r="F33" s="22">
        <v>18</v>
      </c>
      <c r="G33" s="22">
        <f t="shared" si="0"/>
        <v>73</v>
      </c>
    </row>
    <row r="34" spans="1:7" ht="15.75" x14ac:dyDescent="0.2">
      <c r="A34" s="29">
        <v>29</v>
      </c>
      <c r="B34" s="28" t="s">
        <v>31</v>
      </c>
      <c r="C34" s="22">
        <v>20</v>
      </c>
      <c r="D34" s="22">
        <v>17</v>
      </c>
      <c r="E34" s="22">
        <v>20</v>
      </c>
      <c r="F34" s="22">
        <v>20</v>
      </c>
      <c r="G34" s="22">
        <f t="shared" si="0"/>
        <v>77</v>
      </c>
    </row>
    <row r="35" spans="1:7" ht="15.75" x14ac:dyDescent="0.2">
      <c r="A35" s="29">
        <v>30</v>
      </c>
      <c r="B35" s="28" t="s">
        <v>32</v>
      </c>
      <c r="C35" s="22">
        <v>15</v>
      </c>
      <c r="D35" s="22">
        <v>18</v>
      </c>
      <c r="E35" s="22">
        <v>21</v>
      </c>
      <c r="F35" s="22">
        <v>16</v>
      </c>
      <c r="G35" s="22">
        <f t="shared" si="0"/>
        <v>70</v>
      </c>
    </row>
    <row r="36" spans="1:7" ht="15.75" x14ac:dyDescent="0.2">
      <c r="A36" s="29">
        <v>31</v>
      </c>
      <c r="B36" s="28" t="s">
        <v>33</v>
      </c>
      <c r="C36" s="22">
        <v>18</v>
      </c>
      <c r="D36" s="22">
        <v>18</v>
      </c>
      <c r="E36" s="22">
        <v>19</v>
      </c>
      <c r="F36" s="22">
        <v>18</v>
      </c>
      <c r="G36" s="22">
        <f t="shared" si="0"/>
        <v>73</v>
      </c>
    </row>
    <row r="37" spans="1:7" ht="15.75" x14ac:dyDescent="0.2">
      <c r="A37" s="29">
        <v>32</v>
      </c>
      <c r="B37" s="28" t="s">
        <v>34</v>
      </c>
      <c r="C37" s="22">
        <v>21</v>
      </c>
      <c r="D37" s="22">
        <v>18</v>
      </c>
      <c r="E37" s="22">
        <v>22</v>
      </c>
      <c r="F37" s="22">
        <v>20</v>
      </c>
      <c r="G37" s="22">
        <f t="shared" si="0"/>
        <v>81</v>
      </c>
    </row>
    <row r="38" spans="1:7" ht="15.75" x14ac:dyDescent="0.2">
      <c r="A38" s="29">
        <v>33</v>
      </c>
      <c r="B38" s="28" t="s">
        <v>35</v>
      </c>
      <c r="C38" s="22">
        <v>24</v>
      </c>
      <c r="D38" s="22">
        <v>20</v>
      </c>
      <c r="E38" s="22">
        <v>25</v>
      </c>
      <c r="F38" s="22">
        <v>24</v>
      </c>
      <c r="G38" s="22">
        <f t="shared" si="0"/>
        <v>93</v>
      </c>
    </row>
    <row r="39" spans="1:7" ht="15.75" x14ac:dyDescent="0.2">
      <c r="A39" s="29">
        <v>34</v>
      </c>
      <c r="B39" s="28" t="s">
        <v>36</v>
      </c>
      <c r="C39" s="22">
        <v>21</v>
      </c>
      <c r="D39" s="22">
        <v>21</v>
      </c>
      <c r="E39" s="22">
        <v>25</v>
      </c>
      <c r="F39" s="22">
        <v>23</v>
      </c>
      <c r="G39" s="22">
        <f t="shared" si="0"/>
        <v>90</v>
      </c>
    </row>
    <row r="40" spans="1:7" ht="15.75" x14ac:dyDescent="0.2">
      <c r="A40" s="29">
        <v>35</v>
      </c>
      <c r="B40" s="28" t="s">
        <v>37</v>
      </c>
      <c r="C40" s="22">
        <v>19</v>
      </c>
      <c r="D40" s="22">
        <v>18</v>
      </c>
      <c r="E40" s="22">
        <v>21</v>
      </c>
      <c r="F40" s="22">
        <v>20</v>
      </c>
      <c r="G40" s="22">
        <f t="shared" si="0"/>
        <v>78</v>
      </c>
    </row>
    <row r="41" spans="1:7" ht="15.75" x14ac:dyDescent="0.2">
      <c r="A41" s="27">
        <v>36</v>
      </c>
      <c r="B41" s="28" t="s">
        <v>38</v>
      </c>
      <c r="C41" s="22">
        <v>21</v>
      </c>
      <c r="D41" s="22">
        <v>17</v>
      </c>
      <c r="E41" s="22">
        <v>21</v>
      </c>
      <c r="F41" s="22">
        <v>20</v>
      </c>
      <c r="G41" s="22">
        <f t="shared" si="0"/>
        <v>79</v>
      </c>
    </row>
    <row r="42" spans="1:7" ht="15.75" x14ac:dyDescent="0.2">
      <c r="A42" s="29">
        <v>37</v>
      </c>
      <c r="B42" s="28" t="s">
        <v>39</v>
      </c>
      <c r="C42" s="22">
        <v>17</v>
      </c>
      <c r="D42" s="22">
        <v>15</v>
      </c>
      <c r="E42" s="22">
        <v>19</v>
      </c>
      <c r="F42" s="22">
        <v>17</v>
      </c>
      <c r="G42" s="22">
        <f t="shared" si="0"/>
        <v>68</v>
      </c>
    </row>
    <row r="43" spans="1:7" ht="15.75" x14ac:dyDescent="0.2">
      <c r="A43" s="27">
        <v>38</v>
      </c>
      <c r="B43" s="28" t="s">
        <v>40</v>
      </c>
      <c r="C43" s="22">
        <v>15</v>
      </c>
      <c r="D43" s="22">
        <v>12</v>
      </c>
      <c r="E43" s="22">
        <v>15</v>
      </c>
      <c r="F43" s="22">
        <v>13</v>
      </c>
      <c r="G43" s="22">
        <f t="shared" si="0"/>
        <v>55</v>
      </c>
    </row>
    <row r="44" spans="1:7" ht="15.75" x14ac:dyDescent="0.2">
      <c r="A44" s="27">
        <v>39</v>
      </c>
      <c r="B44" s="28" t="s">
        <v>41</v>
      </c>
      <c r="C44" s="22">
        <v>21</v>
      </c>
      <c r="D44" s="22">
        <v>19</v>
      </c>
      <c r="E44" s="22">
        <v>23</v>
      </c>
      <c r="F44" s="22">
        <v>20</v>
      </c>
      <c r="G44" s="22">
        <f t="shared" si="0"/>
        <v>83</v>
      </c>
    </row>
    <row r="45" spans="1:7" ht="15.75" x14ac:dyDescent="0.2">
      <c r="A45" s="29">
        <v>40</v>
      </c>
      <c r="B45" s="28" t="s">
        <v>42</v>
      </c>
      <c r="C45" s="22">
        <v>21</v>
      </c>
      <c r="D45" s="22">
        <v>19</v>
      </c>
      <c r="E45" s="22">
        <v>23</v>
      </c>
      <c r="F45" s="22">
        <v>21</v>
      </c>
      <c r="G45" s="22">
        <f t="shared" si="0"/>
        <v>84</v>
      </c>
    </row>
    <row r="46" spans="1:7" ht="15.75" x14ac:dyDescent="0.2">
      <c r="A46" s="27">
        <v>41</v>
      </c>
      <c r="B46" s="28" t="s">
        <v>43</v>
      </c>
      <c r="C46" s="22">
        <v>20</v>
      </c>
      <c r="D46" s="22">
        <v>18</v>
      </c>
      <c r="E46" s="22">
        <v>21</v>
      </c>
      <c r="F46" s="22">
        <v>20</v>
      </c>
      <c r="G46" s="22">
        <f t="shared" si="0"/>
        <v>79</v>
      </c>
    </row>
    <row r="47" spans="1:7" ht="15.75" x14ac:dyDescent="0.2">
      <c r="A47" s="29">
        <v>42</v>
      </c>
      <c r="B47" s="28" t="s">
        <v>44</v>
      </c>
      <c r="C47" s="22">
        <v>19</v>
      </c>
      <c r="D47" s="22">
        <v>18</v>
      </c>
      <c r="E47" s="22">
        <v>21</v>
      </c>
      <c r="F47" s="22">
        <v>19</v>
      </c>
      <c r="G47" s="22">
        <f t="shared" si="0"/>
        <v>77</v>
      </c>
    </row>
    <row r="48" spans="1:7" ht="15.75" x14ac:dyDescent="0.2">
      <c r="A48" s="29">
        <v>43</v>
      </c>
      <c r="B48" s="28" t="s">
        <v>45</v>
      </c>
      <c r="C48" s="22">
        <v>22</v>
      </c>
      <c r="D48" s="22">
        <v>20</v>
      </c>
      <c r="E48" s="22">
        <v>24</v>
      </c>
      <c r="F48" s="22">
        <v>23</v>
      </c>
      <c r="G48" s="22">
        <f t="shared" si="0"/>
        <v>89</v>
      </c>
    </row>
    <row r="49" spans="1:7" ht="15.75" x14ac:dyDescent="0.2">
      <c r="A49" s="29">
        <v>44</v>
      </c>
      <c r="B49" s="28" t="s">
        <v>46</v>
      </c>
      <c r="C49" s="22">
        <v>18</v>
      </c>
      <c r="D49" s="22">
        <v>18</v>
      </c>
      <c r="E49" s="22">
        <v>21</v>
      </c>
      <c r="F49" s="22">
        <v>20</v>
      </c>
      <c r="G49" s="22">
        <f t="shared" si="0"/>
        <v>77</v>
      </c>
    </row>
    <row r="50" spans="1:7" ht="15.75" x14ac:dyDescent="0.2">
      <c r="A50" s="27">
        <v>45</v>
      </c>
      <c r="B50" s="28" t="s">
        <v>47</v>
      </c>
      <c r="C50" s="22">
        <v>18</v>
      </c>
      <c r="D50" s="22">
        <v>16</v>
      </c>
      <c r="E50" s="22">
        <v>19</v>
      </c>
      <c r="F50" s="22">
        <v>18</v>
      </c>
      <c r="G50" s="22">
        <f t="shared" si="0"/>
        <v>71</v>
      </c>
    </row>
    <row r="51" spans="1:7" ht="15.75" x14ac:dyDescent="0.2">
      <c r="A51" s="29">
        <v>46</v>
      </c>
      <c r="B51" s="28" t="s">
        <v>48</v>
      </c>
      <c r="C51" s="22">
        <v>17</v>
      </c>
      <c r="D51" s="22">
        <v>17</v>
      </c>
      <c r="E51" s="22">
        <v>19</v>
      </c>
      <c r="F51" s="22">
        <v>20</v>
      </c>
      <c r="G51" s="22">
        <f t="shared" si="0"/>
        <v>73</v>
      </c>
    </row>
    <row r="52" spans="1:7" ht="15.75" x14ac:dyDescent="0.2">
      <c r="A52" s="29">
        <v>47</v>
      </c>
      <c r="B52" s="28" t="s">
        <v>49</v>
      </c>
      <c r="C52" s="22">
        <v>22</v>
      </c>
      <c r="D52" s="22">
        <v>21</v>
      </c>
      <c r="E52" s="22">
        <v>24</v>
      </c>
      <c r="F52" s="22">
        <v>24</v>
      </c>
      <c r="G52" s="22">
        <f t="shared" si="0"/>
        <v>91</v>
      </c>
    </row>
    <row r="53" spans="1:7" ht="15.75" x14ac:dyDescent="0.2">
      <c r="A53" s="27">
        <v>48</v>
      </c>
      <c r="B53" s="28" t="s">
        <v>50</v>
      </c>
      <c r="C53" s="22">
        <v>23</v>
      </c>
      <c r="D53" s="22">
        <v>19</v>
      </c>
      <c r="E53" s="22">
        <v>23</v>
      </c>
      <c r="F53" s="22">
        <v>21</v>
      </c>
      <c r="G53" s="22">
        <f t="shared" si="0"/>
        <v>86</v>
      </c>
    </row>
    <row r="54" spans="1:7" ht="15.75" x14ac:dyDescent="0.2">
      <c r="A54" s="29">
        <v>49</v>
      </c>
      <c r="B54" s="28" t="s">
        <v>51</v>
      </c>
      <c r="C54" s="22">
        <v>7</v>
      </c>
      <c r="D54" s="22">
        <v>8</v>
      </c>
      <c r="E54" s="22">
        <v>9</v>
      </c>
      <c r="F54" s="22">
        <v>9</v>
      </c>
      <c r="G54" s="22">
        <f t="shared" si="0"/>
        <v>33</v>
      </c>
    </row>
    <row r="55" spans="1:7" ht="15.75" x14ac:dyDescent="0.2">
      <c r="A55" s="29">
        <v>50</v>
      </c>
      <c r="B55" s="28" t="s">
        <v>52</v>
      </c>
      <c r="C55" s="22">
        <v>17</v>
      </c>
      <c r="D55" s="22">
        <v>8</v>
      </c>
      <c r="E55" s="22">
        <v>17</v>
      </c>
      <c r="F55" s="22">
        <v>17</v>
      </c>
      <c r="G55" s="22">
        <f t="shared" si="0"/>
        <v>59</v>
      </c>
    </row>
  </sheetData>
  <mergeCells count="5">
    <mergeCell ref="A3:G3"/>
    <mergeCell ref="A1:G1"/>
    <mergeCell ref="A2:G2"/>
    <mergeCell ref="B4:B5"/>
    <mergeCell ref="A4:A5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22" zoomScaleNormal="100" zoomScaleSheetLayoutView="100" workbookViewId="0">
      <selection activeCell="A40" sqref="A40:XFD40"/>
    </sheetView>
  </sheetViews>
  <sheetFormatPr defaultRowHeight="12.75" x14ac:dyDescent="0.2"/>
  <cols>
    <col min="1" max="1" width="6.5" style="1" bestFit="1" customWidth="1"/>
    <col min="2" max="2" width="43.6640625" style="1" customWidth="1"/>
    <col min="3" max="3" width="15.83203125" style="1" customWidth="1"/>
    <col min="4" max="4" width="16.1640625" style="1" customWidth="1"/>
    <col min="5" max="5" width="14.164062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9" ht="25.5" x14ac:dyDescent="0.2">
      <c r="A1" s="58" t="s">
        <v>54</v>
      </c>
      <c r="B1" s="58"/>
      <c r="C1" s="58"/>
      <c r="D1" s="58"/>
      <c r="E1" s="58"/>
      <c r="F1" s="58"/>
      <c r="G1" s="58"/>
      <c r="H1" s="12"/>
      <c r="I1" s="12"/>
    </row>
    <row r="2" spans="1:9" ht="25.5" x14ac:dyDescent="0.2">
      <c r="A2" s="58" t="s">
        <v>55</v>
      </c>
      <c r="B2" s="58"/>
      <c r="C2" s="58"/>
      <c r="D2" s="58"/>
      <c r="E2" s="58"/>
      <c r="F2" s="58"/>
      <c r="G2" s="58"/>
      <c r="H2" s="12"/>
      <c r="I2" s="12"/>
    </row>
    <row r="3" spans="1:9" ht="25.5" customHeight="1" x14ac:dyDescent="0.2">
      <c r="A3" s="59" t="s">
        <v>53</v>
      </c>
      <c r="B3" s="59"/>
      <c r="C3" s="59"/>
      <c r="D3" s="59"/>
      <c r="E3" s="59"/>
      <c r="F3" s="59"/>
      <c r="G3" s="59"/>
    </row>
    <row r="4" spans="1:9" s="13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66</v>
      </c>
      <c r="G4" s="19" t="s">
        <v>68</v>
      </c>
    </row>
    <row r="5" spans="1:9" s="13" customFormat="1" ht="15.75" x14ac:dyDescent="0.2">
      <c r="A5" s="61"/>
      <c r="B5" s="61"/>
      <c r="C5" s="19">
        <v>12</v>
      </c>
      <c r="D5" s="19">
        <v>12</v>
      </c>
      <c r="E5" s="19">
        <v>12</v>
      </c>
      <c r="F5" s="19">
        <v>12</v>
      </c>
      <c r="G5" s="19">
        <f>+D5+E5+C5+F5</f>
        <v>48</v>
      </c>
    </row>
    <row r="6" spans="1:9" ht="15.75" x14ac:dyDescent="0.2">
      <c r="A6" s="20">
        <v>1</v>
      </c>
      <c r="B6" s="21" t="s">
        <v>3</v>
      </c>
      <c r="C6" s="22">
        <v>11</v>
      </c>
      <c r="D6" s="22">
        <v>11</v>
      </c>
      <c r="E6" s="22">
        <v>11</v>
      </c>
      <c r="F6" s="22">
        <v>11</v>
      </c>
      <c r="G6" s="22">
        <f>+C6+D6+E6+F6</f>
        <v>44</v>
      </c>
    </row>
    <row r="7" spans="1:9" ht="15.75" x14ac:dyDescent="0.2">
      <c r="A7" s="20">
        <v>2</v>
      </c>
      <c r="B7" s="21" t="s">
        <v>4</v>
      </c>
      <c r="C7" s="22">
        <v>11</v>
      </c>
      <c r="D7" s="22">
        <v>11</v>
      </c>
      <c r="E7" s="22">
        <v>11</v>
      </c>
      <c r="F7" s="22">
        <v>11</v>
      </c>
      <c r="G7" s="22">
        <f t="shared" ref="G7:G55" si="0">+C7+D7+E7+F7</f>
        <v>44</v>
      </c>
    </row>
    <row r="8" spans="1:9" ht="15.75" x14ac:dyDescent="0.2">
      <c r="A8" s="23">
        <v>3</v>
      </c>
      <c r="B8" s="21" t="s">
        <v>5</v>
      </c>
      <c r="C8" s="22">
        <v>10</v>
      </c>
      <c r="D8" s="22">
        <v>10</v>
      </c>
      <c r="E8" s="22">
        <v>10</v>
      </c>
      <c r="F8" s="22">
        <v>10</v>
      </c>
      <c r="G8" s="22">
        <f t="shared" si="0"/>
        <v>40</v>
      </c>
    </row>
    <row r="9" spans="1:9" ht="15.75" x14ac:dyDescent="0.2">
      <c r="A9" s="24">
        <v>4</v>
      </c>
      <c r="B9" s="25" t="s">
        <v>6</v>
      </c>
      <c r="C9" s="26">
        <v>12</v>
      </c>
      <c r="D9" s="26">
        <v>11</v>
      </c>
      <c r="E9" s="26">
        <v>12</v>
      </c>
      <c r="F9" s="22">
        <v>12</v>
      </c>
      <c r="G9" s="22">
        <f t="shared" si="0"/>
        <v>47</v>
      </c>
    </row>
    <row r="10" spans="1:9" ht="15.75" x14ac:dyDescent="0.2">
      <c r="A10" s="27">
        <v>5</v>
      </c>
      <c r="B10" s="28" t="s">
        <v>7</v>
      </c>
      <c r="C10" s="22">
        <v>12</v>
      </c>
      <c r="D10" s="22">
        <v>12</v>
      </c>
      <c r="E10" s="22">
        <v>12</v>
      </c>
      <c r="F10" s="22">
        <v>12</v>
      </c>
      <c r="G10" s="22">
        <f t="shared" si="0"/>
        <v>48</v>
      </c>
    </row>
    <row r="11" spans="1:9" ht="15.75" x14ac:dyDescent="0.2">
      <c r="A11" s="27">
        <v>6</v>
      </c>
      <c r="B11" s="28" t="s">
        <v>8</v>
      </c>
      <c r="C11" s="22">
        <v>11</v>
      </c>
      <c r="D11" s="22">
        <v>11</v>
      </c>
      <c r="E11" s="22">
        <v>11</v>
      </c>
      <c r="F11" s="22">
        <v>11</v>
      </c>
      <c r="G11" s="22">
        <f t="shared" si="0"/>
        <v>44</v>
      </c>
    </row>
    <row r="12" spans="1:9" ht="15.75" x14ac:dyDescent="0.2">
      <c r="A12" s="27">
        <v>7</v>
      </c>
      <c r="B12" s="28" t="s">
        <v>9</v>
      </c>
      <c r="C12" s="22">
        <v>11</v>
      </c>
      <c r="D12" s="22">
        <v>11</v>
      </c>
      <c r="E12" s="22">
        <v>11</v>
      </c>
      <c r="F12" s="22">
        <v>11</v>
      </c>
      <c r="G12" s="22">
        <f t="shared" si="0"/>
        <v>44</v>
      </c>
    </row>
    <row r="13" spans="1:9" ht="15.75" x14ac:dyDescent="0.2">
      <c r="A13" s="27">
        <v>8</v>
      </c>
      <c r="B13" s="28" t="s">
        <v>10</v>
      </c>
      <c r="C13" s="22">
        <v>11</v>
      </c>
      <c r="D13" s="22">
        <v>11</v>
      </c>
      <c r="E13" s="22">
        <v>11</v>
      </c>
      <c r="F13" s="22">
        <v>11</v>
      </c>
      <c r="G13" s="22">
        <f t="shared" si="0"/>
        <v>44</v>
      </c>
    </row>
    <row r="14" spans="1:9" ht="15.75" x14ac:dyDescent="0.2">
      <c r="A14" s="27">
        <v>9</v>
      </c>
      <c r="B14" s="28" t="s">
        <v>11</v>
      </c>
      <c r="C14" s="22">
        <v>10</v>
      </c>
      <c r="D14" s="22">
        <v>10</v>
      </c>
      <c r="E14" s="22">
        <v>10</v>
      </c>
      <c r="F14" s="22">
        <v>10</v>
      </c>
      <c r="G14" s="22">
        <f t="shared" si="0"/>
        <v>40</v>
      </c>
    </row>
    <row r="15" spans="1:9" ht="15.75" x14ac:dyDescent="0.2">
      <c r="A15" s="27">
        <v>10</v>
      </c>
      <c r="B15" s="28" t="s">
        <v>12</v>
      </c>
      <c r="C15" s="22">
        <v>11</v>
      </c>
      <c r="D15" s="22">
        <v>11</v>
      </c>
      <c r="E15" s="22">
        <v>11</v>
      </c>
      <c r="F15" s="22">
        <v>11</v>
      </c>
      <c r="G15" s="22">
        <f t="shared" si="0"/>
        <v>44</v>
      </c>
    </row>
    <row r="16" spans="1:9" ht="15.75" x14ac:dyDescent="0.2">
      <c r="A16" s="27">
        <v>11</v>
      </c>
      <c r="B16" s="28" t="s">
        <v>13</v>
      </c>
      <c r="C16" s="22">
        <v>10</v>
      </c>
      <c r="D16" s="22">
        <v>10</v>
      </c>
      <c r="E16" s="22">
        <v>10</v>
      </c>
      <c r="F16" s="22">
        <v>10</v>
      </c>
      <c r="G16" s="22">
        <f t="shared" si="0"/>
        <v>40</v>
      </c>
    </row>
    <row r="17" spans="1:7" ht="15.75" x14ac:dyDescent="0.2">
      <c r="A17" s="27">
        <v>12</v>
      </c>
      <c r="B17" s="28" t="s">
        <v>14</v>
      </c>
      <c r="C17" s="22">
        <v>11</v>
      </c>
      <c r="D17" s="22">
        <v>11</v>
      </c>
      <c r="E17" s="22">
        <v>10</v>
      </c>
      <c r="F17" s="22">
        <v>11</v>
      </c>
      <c r="G17" s="22">
        <f t="shared" si="0"/>
        <v>43</v>
      </c>
    </row>
    <row r="18" spans="1:7" ht="15.75" x14ac:dyDescent="0.2">
      <c r="A18" s="29">
        <v>13</v>
      </c>
      <c r="B18" s="28" t="s">
        <v>15</v>
      </c>
      <c r="C18" s="22">
        <v>5</v>
      </c>
      <c r="D18" s="22">
        <v>10</v>
      </c>
      <c r="E18" s="22">
        <v>8</v>
      </c>
      <c r="F18" s="22">
        <v>5</v>
      </c>
      <c r="G18" s="22">
        <f t="shared" si="0"/>
        <v>28</v>
      </c>
    </row>
    <row r="19" spans="1:7" ht="15.75" x14ac:dyDescent="0.2">
      <c r="A19" s="27">
        <v>14</v>
      </c>
      <c r="B19" s="28" t="s">
        <v>16</v>
      </c>
      <c r="C19" s="22">
        <v>9</v>
      </c>
      <c r="D19" s="22">
        <v>9</v>
      </c>
      <c r="E19" s="22">
        <v>9</v>
      </c>
      <c r="F19" s="22">
        <v>9</v>
      </c>
      <c r="G19" s="22">
        <f t="shared" si="0"/>
        <v>36</v>
      </c>
    </row>
    <row r="20" spans="1:7" ht="15.75" x14ac:dyDescent="0.2">
      <c r="A20" s="27">
        <v>15</v>
      </c>
      <c r="B20" s="28" t="s">
        <v>17</v>
      </c>
      <c r="C20" s="22">
        <v>9</v>
      </c>
      <c r="D20" s="22">
        <v>10</v>
      </c>
      <c r="E20" s="22">
        <v>9</v>
      </c>
      <c r="F20" s="22">
        <v>9</v>
      </c>
      <c r="G20" s="22">
        <f t="shared" si="0"/>
        <v>37</v>
      </c>
    </row>
    <row r="21" spans="1:7" ht="15.75" x14ac:dyDescent="0.2">
      <c r="A21" s="29">
        <v>16</v>
      </c>
      <c r="B21" s="28" t="s">
        <v>18</v>
      </c>
      <c r="C21" s="22">
        <v>12</v>
      </c>
      <c r="D21" s="22">
        <v>12</v>
      </c>
      <c r="E21" s="22">
        <v>12</v>
      </c>
      <c r="F21" s="22">
        <v>12</v>
      </c>
      <c r="G21" s="22">
        <f t="shared" si="0"/>
        <v>48</v>
      </c>
    </row>
    <row r="22" spans="1:7" ht="15.75" x14ac:dyDescent="0.2">
      <c r="A22" s="27">
        <v>17</v>
      </c>
      <c r="B22" s="28" t="s">
        <v>19</v>
      </c>
      <c r="C22" s="22">
        <v>11</v>
      </c>
      <c r="D22" s="22">
        <v>11</v>
      </c>
      <c r="E22" s="22">
        <v>11</v>
      </c>
      <c r="F22" s="22">
        <v>11</v>
      </c>
      <c r="G22" s="22">
        <f t="shared" si="0"/>
        <v>44</v>
      </c>
    </row>
    <row r="23" spans="1:7" ht="15.75" x14ac:dyDescent="0.2">
      <c r="A23" s="29">
        <v>18</v>
      </c>
      <c r="B23" s="28" t="s">
        <v>20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12</v>
      </c>
      <c r="D24" s="22">
        <v>12</v>
      </c>
      <c r="E24" s="22">
        <v>11</v>
      </c>
      <c r="F24" s="22">
        <v>11</v>
      </c>
      <c r="G24" s="22">
        <f t="shared" si="0"/>
        <v>46</v>
      </c>
    </row>
    <row r="25" spans="1:7" ht="15.75" x14ac:dyDescent="0.2">
      <c r="A25" s="29">
        <v>20</v>
      </c>
      <c r="B25" s="28" t="s">
        <v>22</v>
      </c>
      <c r="C25" s="22">
        <v>12</v>
      </c>
      <c r="D25" s="22">
        <v>12</v>
      </c>
      <c r="E25" s="22">
        <v>12</v>
      </c>
      <c r="F25" s="22">
        <v>12</v>
      </c>
      <c r="G25" s="22">
        <f t="shared" si="0"/>
        <v>48</v>
      </c>
    </row>
    <row r="26" spans="1:7" ht="15.75" x14ac:dyDescent="0.2">
      <c r="A26" s="27">
        <v>21</v>
      </c>
      <c r="B26" s="28" t="s">
        <v>23</v>
      </c>
      <c r="C26" s="22">
        <v>11</v>
      </c>
      <c r="D26" s="22">
        <v>11</v>
      </c>
      <c r="E26" s="22">
        <v>11</v>
      </c>
      <c r="F26" s="22">
        <v>11</v>
      </c>
      <c r="G26" s="22">
        <f t="shared" si="0"/>
        <v>44</v>
      </c>
    </row>
    <row r="27" spans="1:7" ht="15.75" x14ac:dyDescent="0.2">
      <c r="A27" s="29">
        <v>22</v>
      </c>
      <c r="B27" s="28" t="s">
        <v>24</v>
      </c>
      <c r="C27" s="22">
        <v>10</v>
      </c>
      <c r="D27" s="22">
        <v>11</v>
      </c>
      <c r="E27" s="22">
        <v>9</v>
      </c>
      <c r="F27" s="22">
        <v>10</v>
      </c>
      <c r="G27" s="22">
        <f t="shared" si="0"/>
        <v>40</v>
      </c>
    </row>
    <row r="28" spans="1:7" ht="15.75" x14ac:dyDescent="0.2">
      <c r="A28" s="27">
        <v>23</v>
      </c>
      <c r="B28" s="28" t="s">
        <v>25</v>
      </c>
      <c r="C28" s="22">
        <v>10</v>
      </c>
      <c r="D28" s="22">
        <v>10</v>
      </c>
      <c r="E28" s="22">
        <v>10</v>
      </c>
      <c r="F28" s="22">
        <v>10</v>
      </c>
      <c r="G28" s="22">
        <f t="shared" si="0"/>
        <v>40</v>
      </c>
    </row>
    <row r="29" spans="1:7" ht="15.75" x14ac:dyDescent="0.2">
      <c r="A29" s="27">
        <v>24</v>
      </c>
      <c r="B29" s="28" t="s">
        <v>26</v>
      </c>
      <c r="C29" s="22">
        <v>11</v>
      </c>
      <c r="D29" s="22">
        <v>10</v>
      </c>
      <c r="E29" s="22">
        <v>11</v>
      </c>
      <c r="F29" s="22">
        <v>11</v>
      </c>
      <c r="G29" s="22">
        <f t="shared" si="0"/>
        <v>43</v>
      </c>
    </row>
    <row r="30" spans="1:7" ht="15.75" x14ac:dyDescent="0.2">
      <c r="A30" s="29">
        <v>25</v>
      </c>
      <c r="B30" s="28" t="s">
        <v>27</v>
      </c>
      <c r="C30" s="22">
        <v>11</v>
      </c>
      <c r="D30" s="22">
        <v>11</v>
      </c>
      <c r="E30" s="22">
        <v>10</v>
      </c>
      <c r="F30" s="22">
        <v>11</v>
      </c>
      <c r="G30" s="22">
        <f t="shared" si="0"/>
        <v>43</v>
      </c>
    </row>
    <row r="31" spans="1:7" ht="15.75" x14ac:dyDescent="0.2">
      <c r="A31" s="29">
        <v>26</v>
      </c>
      <c r="B31" s="28" t="s">
        <v>28</v>
      </c>
      <c r="C31" s="22">
        <v>11</v>
      </c>
      <c r="D31" s="22">
        <v>11</v>
      </c>
      <c r="E31" s="22">
        <v>12</v>
      </c>
      <c r="F31" s="22">
        <v>12</v>
      </c>
      <c r="G31" s="22">
        <f t="shared" si="0"/>
        <v>46</v>
      </c>
    </row>
    <row r="32" spans="1:7" ht="15.75" x14ac:dyDescent="0.2">
      <c r="A32" s="29">
        <v>27</v>
      </c>
      <c r="B32" s="28" t="s">
        <v>29</v>
      </c>
      <c r="C32" s="22">
        <v>8</v>
      </c>
      <c r="D32" s="22">
        <v>9</v>
      </c>
      <c r="E32" s="22">
        <v>9</v>
      </c>
      <c r="F32" s="22">
        <v>8</v>
      </c>
      <c r="G32" s="22">
        <f t="shared" si="0"/>
        <v>34</v>
      </c>
    </row>
    <row r="33" spans="1:7" ht="15.75" x14ac:dyDescent="0.2">
      <c r="A33" s="29">
        <v>28</v>
      </c>
      <c r="B33" s="28" t="s">
        <v>30</v>
      </c>
      <c r="C33" s="22">
        <v>6</v>
      </c>
      <c r="D33" s="22">
        <v>6</v>
      </c>
      <c r="E33" s="22">
        <v>6</v>
      </c>
      <c r="F33" s="22">
        <v>7</v>
      </c>
      <c r="G33" s="22">
        <f t="shared" si="0"/>
        <v>25</v>
      </c>
    </row>
    <row r="34" spans="1:7" ht="15.75" x14ac:dyDescent="0.2">
      <c r="A34" s="29">
        <v>29</v>
      </c>
      <c r="B34" s="28" t="s">
        <v>31</v>
      </c>
      <c r="C34" s="22">
        <v>9</v>
      </c>
      <c r="D34" s="22">
        <v>9</v>
      </c>
      <c r="E34" s="22">
        <v>9</v>
      </c>
      <c r="F34" s="22">
        <v>9</v>
      </c>
      <c r="G34" s="22">
        <f t="shared" si="0"/>
        <v>36</v>
      </c>
    </row>
    <row r="35" spans="1:7" ht="15.75" x14ac:dyDescent="0.2">
      <c r="A35" s="29">
        <v>30</v>
      </c>
      <c r="B35" s="28" t="s">
        <v>32</v>
      </c>
      <c r="C35" s="22">
        <v>6</v>
      </c>
      <c r="D35" s="22">
        <v>8</v>
      </c>
      <c r="E35" s="22">
        <v>8</v>
      </c>
      <c r="F35" s="22">
        <v>8</v>
      </c>
      <c r="G35" s="22">
        <f t="shared" si="0"/>
        <v>30</v>
      </c>
    </row>
    <row r="36" spans="1:7" ht="15.75" x14ac:dyDescent="0.2">
      <c r="A36" s="29">
        <v>31</v>
      </c>
      <c r="B36" s="28" t="s">
        <v>33</v>
      </c>
      <c r="C36" s="22">
        <v>12</v>
      </c>
      <c r="D36" s="22">
        <v>12</v>
      </c>
      <c r="E36" s="22">
        <v>12</v>
      </c>
      <c r="F36" s="22">
        <v>12</v>
      </c>
      <c r="G36" s="22">
        <f t="shared" si="0"/>
        <v>48</v>
      </c>
    </row>
    <row r="37" spans="1:7" ht="15.75" x14ac:dyDescent="0.2">
      <c r="A37" s="29">
        <v>32</v>
      </c>
      <c r="B37" s="28" t="s">
        <v>34</v>
      </c>
      <c r="C37" s="22">
        <v>12</v>
      </c>
      <c r="D37" s="22">
        <v>11</v>
      </c>
      <c r="E37" s="22">
        <v>11</v>
      </c>
      <c r="F37" s="22">
        <v>12</v>
      </c>
      <c r="G37" s="22">
        <f t="shared" si="0"/>
        <v>46</v>
      </c>
    </row>
    <row r="38" spans="1:7" ht="15.75" x14ac:dyDescent="0.2">
      <c r="A38" s="29">
        <v>33</v>
      </c>
      <c r="B38" s="28" t="s">
        <v>35</v>
      </c>
      <c r="C38" s="22">
        <v>12</v>
      </c>
      <c r="D38" s="22">
        <v>12</v>
      </c>
      <c r="E38" s="22">
        <v>12</v>
      </c>
      <c r="F38" s="22">
        <v>12</v>
      </c>
      <c r="G38" s="22">
        <f t="shared" si="0"/>
        <v>48</v>
      </c>
    </row>
    <row r="39" spans="1:7" ht="15.75" x14ac:dyDescent="0.2">
      <c r="A39" s="29">
        <v>34</v>
      </c>
      <c r="B39" s="28" t="s">
        <v>36</v>
      </c>
      <c r="C39" s="22">
        <v>11</v>
      </c>
      <c r="D39" s="22">
        <v>11</v>
      </c>
      <c r="E39" s="22">
        <v>12</v>
      </c>
      <c r="F39" s="22">
        <v>11</v>
      </c>
      <c r="G39" s="22">
        <f t="shared" si="0"/>
        <v>45</v>
      </c>
    </row>
    <row r="40" spans="1:7" ht="15.75" x14ac:dyDescent="0.2">
      <c r="A40" s="29">
        <v>35</v>
      </c>
      <c r="B40" s="28" t="s">
        <v>37</v>
      </c>
      <c r="C40" s="22">
        <v>4</v>
      </c>
      <c r="D40" s="22">
        <v>7</v>
      </c>
      <c r="E40" s="22">
        <v>5</v>
      </c>
      <c r="F40" s="22">
        <v>5</v>
      </c>
      <c r="G40" s="22">
        <f t="shared" si="0"/>
        <v>21</v>
      </c>
    </row>
    <row r="41" spans="1:7" ht="15.75" x14ac:dyDescent="0.2">
      <c r="A41" s="27">
        <v>36</v>
      </c>
      <c r="B41" s="28" t="s">
        <v>38</v>
      </c>
      <c r="C41" s="22">
        <v>12</v>
      </c>
      <c r="D41" s="22">
        <v>12</v>
      </c>
      <c r="E41" s="22">
        <v>12</v>
      </c>
      <c r="F41" s="22">
        <v>12</v>
      </c>
      <c r="G41" s="22">
        <f t="shared" si="0"/>
        <v>48</v>
      </c>
    </row>
    <row r="42" spans="1:7" ht="15.75" x14ac:dyDescent="0.2">
      <c r="A42" s="29">
        <v>37</v>
      </c>
      <c r="B42" s="28" t="s">
        <v>39</v>
      </c>
      <c r="C42" s="22">
        <v>5</v>
      </c>
      <c r="D42" s="22">
        <v>8</v>
      </c>
      <c r="E42" s="22">
        <v>5</v>
      </c>
      <c r="F42" s="22">
        <v>6</v>
      </c>
      <c r="G42" s="22">
        <f t="shared" si="0"/>
        <v>24</v>
      </c>
    </row>
    <row r="43" spans="1:7" ht="15.75" x14ac:dyDescent="0.2">
      <c r="A43" s="27">
        <v>38</v>
      </c>
      <c r="B43" s="28" t="s">
        <v>40</v>
      </c>
      <c r="C43" s="22">
        <v>9</v>
      </c>
      <c r="D43" s="22">
        <v>10</v>
      </c>
      <c r="E43" s="22">
        <v>10</v>
      </c>
      <c r="F43" s="22">
        <v>9</v>
      </c>
      <c r="G43" s="22">
        <f t="shared" si="0"/>
        <v>38</v>
      </c>
    </row>
    <row r="44" spans="1:7" ht="15.75" x14ac:dyDescent="0.2">
      <c r="A44" s="27">
        <v>39</v>
      </c>
      <c r="B44" s="28" t="s">
        <v>41</v>
      </c>
      <c r="C44" s="22">
        <v>7</v>
      </c>
      <c r="D44" s="22">
        <v>10</v>
      </c>
      <c r="E44" s="22">
        <v>7</v>
      </c>
      <c r="F44" s="22">
        <v>8</v>
      </c>
      <c r="G44" s="22">
        <f t="shared" si="0"/>
        <v>32</v>
      </c>
    </row>
    <row r="45" spans="1:7" ht="15.75" x14ac:dyDescent="0.2">
      <c r="A45" s="29">
        <v>40</v>
      </c>
      <c r="B45" s="28" t="s">
        <v>42</v>
      </c>
      <c r="C45" s="22">
        <v>7</v>
      </c>
      <c r="D45" s="22">
        <v>9</v>
      </c>
      <c r="E45" s="22">
        <v>9</v>
      </c>
      <c r="F45" s="22">
        <v>8</v>
      </c>
      <c r="G45" s="22">
        <f t="shared" si="0"/>
        <v>33</v>
      </c>
    </row>
    <row r="46" spans="1:7" ht="15.75" x14ac:dyDescent="0.2">
      <c r="A46" s="27">
        <v>41</v>
      </c>
      <c r="B46" s="28" t="s">
        <v>43</v>
      </c>
      <c r="C46" s="22">
        <v>11</v>
      </c>
      <c r="D46" s="22">
        <v>11</v>
      </c>
      <c r="E46" s="22">
        <v>11</v>
      </c>
      <c r="F46" s="22">
        <v>11</v>
      </c>
      <c r="G46" s="22">
        <f t="shared" si="0"/>
        <v>44</v>
      </c>
    </row>
    <row r="47" spans="1:7" ht="15.75" x14ac:dyDescent="0.2">
      <c r="A47" s="29">
        <v>42</v>
      </c>
      <c r="B47" s="28" t="s">
        <v>44</v>
      </c>
      <c r="C47" s="22">
        <v>10</v>
      </c>
      <c r="D47" s="22">
        <v>10</v>
      </c>
      <c r="E47" s="22">
        <v>10</v>
      </c>
      <c r="F47" s="22">
        <v>10</v>
      </c>
      <c r="G47" s="22">
        <f t="shared" si="0"/>
        <v>40</v>
      </c>
    </row>
    <row r="48" spans="1:7" ht="15.75" x14ac:dyDescent="0.2">
      <c r="A48" s="29">
        <v>43</v>
      </c>
      <c r="B48" s="28" t="s">
        <v>45</v>
      </c>
      <c r="C48" s="22">
        <v>11</v>
      </c>
      <c r="D48" s="22">
        <v>12</v>
      </c>
      <c r="E48" s="22">
        <v>12</v>
      </c>
      <c r="F48" s="22">
        <v>12</v>
      </c>
      <c r="G48" s="22">
        <f t="shared" si="0"/>
        <v>47</v>
      </c>
    </row>
    <row r="49" spans="1:7" ht="15.75" x14ac:dyDescent="0.2">
      <c r="A49" s="29">
        <v>44</v>
      </c>
      <c r="B49" s="28" t="s">
        <v>46</v>
      </c>
      <c r="C49" s="22">
        <v>2</v>
      </c>
      <c r="D49" s="22">
        <v>7</v>
      </c>
      <c r="E49" s="22">
        <v>1</v>
      </c>
      <c r="F49" s="22">
        <v>2</v>
      </c>
      <c r="G49" s="22">
        <f t="shared" si="0"/>
        <v>12</v>
      </c>
    </row>
    <row r="50" spans="1:7" ht="15.75" x14ac:dyDescent="0.2">
      <c r="A50" s="27">
        <v>45</v>
      </c>
      <c r="B50" s="28" t="s">
        <v>47</v>
      </c>
      <c r="C50" s="22">
        <v>12</v>
      </c>
      <c r="D50" s="22">
        <v>12</v>
      </c>
      <c r="E50" s="22">
        <v>12</v>
      </c>
      <c r="F50" s="22">
        <v>12</v>
      </c>
      <c r="G50" s="22">
        <f t="shared" si="0"/>
        <v>48</v>
      </c>
    </row>
    <row r="51" spans="1:7" ht="15.75" x14ac:dyDescent="0.2">
      <c r="A51" s="29">
        <v>46</v>
      </c>
      <c r="B51" s="28" t="s">
        <v>48</v>
      </c>
      <c r="C51" s="22">
        <v>4</v>
      </c>
      <c r="D51" s="22">
        <v>8</v>
      </c>
      <c r="E51" s="22">
        <v>7</v>
      </c>
      <c r="F51" s="22">
        <v>4</v>
      </c>
      <c r="G51" s="22">
        <f t="shared" si="0"/>
        <v>23</v>
      </c>
    </row>
    <row r="52" spans="1:7" ht="15.75" x14ac:dyDescent="0.2">
      <c r="A52" s="29">
        <v>47</v>
      </c>
      <c r="B52" s="28" t="s">
        <v>49</v>
      </c>
      <c r="C52" s="22">
        <v>11</v>
      </c>
      <c r="D52" s="22">
        <v>11</v>
      </c>
      <c r="E52" s="22">
        <v>11</v>
      </c>
      <c r="F52" s="22">
        <v>11</v>
      </c>
      <c r="G52" s="22">
        <f t="shared" si="0"/>
        <v>44</v>
      </c>
    </row>
    <row r="53" spans="1:7" ht="15.75" x14ac:dyDescent="0.2">
      <c r="A53" s="27">
        <v>48</v>
      </c>
      <c r="B53" s="28" t="s">
        <v>50</v>
      </c>
      <c r="C53" s="22">
        <v>10</v>
      </c>
      <c r="D53" s="22">
        <v>10</v>
      </c>
      <c r="E53" s="22">
        <v>10</v>
      </c>
      <c r="F53" s="22">
        <v>10</v>
      </c>
      <c r="G53" s="22">
        <f t="shared" si="0"/>
        <v>40</v>
      </c>
    </row>
    <row r="54" spans="1:7" ht="15.75" x14ac:dyDescent="0.2">
      <c r="A54" s="29">
        <v>49</v>
      </c>
      <c r="B54" s="28" t="s">
        <v>51</v>
      </c>
      <c r="C54" s="22">
        <v>5</v>
      </c>
      <c r="D54" s="22">
        <v>6</v>
      </c>
      <c r="E54" s="22">
        <v>6</v>
      </c>
      <c r="F54" s="22">
        <v>5</v>
      </c>
      <c r="G54" s="22">
        <f t="shared" si="0"/>
        <v>22</v>
      </c>
    </row>
    <row r="55" spans="1:7" ht="15.75" x14ac:dyDescent="0.2">
      <c r="A55" s="29">
        <v>50</v>
      </c>
      <c r="B55" s="28" t="s">
        <v>52</v>
      </c>
      <c r="C55" s="22">
        <v>4</v>
      </c>
      <c r="D55" s="22">
        <v>6</v>
      </c>
      <c r="E55" s="22">
        <v>3</v>
      </c>
      <c r="F55" s="22">
        <v>4</v>
      </c>
      <c r="G55" s="22">
        <f t="shared" si="0"/>
        <v>17</v>
      </c>
    </row>
  </sheetData>
  <mergeCells count="5">
    <mergeCell ref="A3:G3"/>
    <mergeCell ref="A1:G1"/>
    <mergeCell ref="A2:G2"/>
    <mergeCell ref="B4:B5"/>
    <mergeCell ref="A4:A5"/>
  </mergeCells>
  <pageMargins left="0.70866141732283472" right="0.70866141732283472" top="0.74803149606299213" bottom="0.74803149606299213" header="0.31496062992125984" footer="0.31496062992125984"/>
  <pageSetup paperSize="9" scale="81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8" workbookViewId="0">
      <selection activeCell="A40" sqref="A40:XFD40"/>
    </sheetView>
  </sheetViews>
  <sheetFormatPr defaultRowHeight="12.75" x14ac:dyDescent="0.2"/>
  <cols>
    <col min="1" max="1" width="6.5" style="1" bestFit="1" customWidth="1"/>
    <col min="2" max="2" width="32.1640625" style="1" bestFit="1" customWidth="1"/>
    <col min="3" max="4" width="16.1640625" style="1" customWidth="1"/>
    <col min="5" max="5" width="12.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10" ht="25.5" x14ac:dyDescent="0.2">
      <c r="A1" s="65" t="s">
        <v>54</v>
      </c>
      <c r="B1" s="66"/>
      <c r="C1" s="66"/>
      <c r="D1" s="66"/>
      <c r="E1" s="66"/>
      <c r="F1" s="66"/>
      <c r="G1" s="67"/>
      <c r="H1" s="12"/>
      <c r="I1" s="12"/>
      <c r="J1" s="12"/>
    </row>
    <row r="2" spans="1:10" ht="25.5" x14ac:dyDescent="0.2">
      <c r="A2" s="65" t="s">
        <v>55</v>
      </c>
      <c r="B2" s="66"/>
      <c r="C2" s="66"/>
      <c r="D2" s="66"/>
      <c r="E2" s="66"/>
      <c r="F2" s="66"/>
      <c r="G2" s="67"/>
      <c r="H2" s="12"/>
      <c r="I2" s="12"/>
      <c r="J2" s="12"/>
    </row>
    <row r="3" spans="1:10" ht="25.5" customHeight="1" x14ac:dyDescent="0.2">
      <c r="A3" s="62" t="s">
        <v>58</v>
      </c>
      <c r="B3" s="63"/>
      <c r="C3" s="63"/>
      <c r="D3" s="63"/>
      <c r="E3" s="63"/>
      <c r="F3" s="63"/>
      <c r="G3" s="64"/>
    </row>
    <row r="4" spans="1:10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  <c r="H4" s="13"/>
    </row>
    <row r="5" spans="1:10" s="2" customFormat="1" ht="15.75" x14ac:dyDescent="0.2">
      <c r="A5" s="61"/>
      <c r="B5" s="61"/>
      <c r="C5" s="19">
        <v>5</v>
      </c>
      <c r="D5" s="19">
        <v>5</v>
      </c>
      <c r="E5" s="19">
        <v>5</v>
      </c>
      <c r="F5" s="19">
        <v>5</v>
      </c>
      <c r="G5" s="19">
        <f>+D5+E5+C5+F5</f>
        <v>20</v>
      </c>
      <c r="H5" s="13"/>
    </row>
    <row r="6" spans="1:10" ht="15.75" x14ac:dyDescent="0.2">
      <c r="A6" s="20">
        <v>1</v>
      </c>
      <c r="B6" s="21" t="s">
        <v>3</v>
      </c>
      <c r="C6" s="22">
        <v>4</v>
      </c>
      <c r="D6" s="22">
        <v>4</v>
      </c>
      <c r="E6" s="22">
        <v>4</v>
      </c>
      <c r="F6" s="22">
        <v>4</v>
      </c>
      <c r="G6" s="19">
        <f t="shared" ref="G6:G55" si="0">+D6+E6+C6+F6</f>
        <v>16</v>
      </c>
    </row>
    <row r="7" spans="1:10" ht="15.75" x14ac:dyDescent="0.2">
      <c r="A7" s="20">
        <v>2</v>
      </c>
      <c r="B7" s="21" t="s">
        <v>4</v>
      </c>
      <c r="C7" s="22">
        <v>2</v>
      </c>
      <c r="D7" s="22">
        <v>2</v>
      </c>
      <c r="E7" s="22">
        <v>3</v>
      </c>
      <c r="F7" s="22">
        <v>2</v>
      </c>
      <c r="G7" s="19">
        <f t="shared" si="0"/>
        <v>9</v>
      </c>
    </row>
    <row r="8" spans="1:10" ht="15.75" x14ac:dyDescent="0.2">
      <c r="A8" s="23">
        <v>3</v>
      </c>
      <c r="B8" s="21" t="s">
        <v>5</v>
      </c>
      <c r="C8" s="22">
        <v>2</v>
      </c>
      <c r="D8" s="22">
        <v>2</v>
      </c>
      <c r="E8" s="22">
        <v>2</v>
      </c>
      <c r="F8" s="22">
        <v>2</v>
      </c>
      <c r="G8" s="19">
        <f t="shared" si="0"/>
        <v>8</v>
      </c>
    </row>
    <row r="9" spans="1:10" ht="15.75" x14ac:dyDescent="0.2">
      <c r="A9" s="24">
        <v>4</v>
      </c>
      <c r="B9" s="25" t="s">
        <v>6</v>
      </c>
      <c r="C9" s="26">
        <v>0</v>
      </c>
      <c r="D9" s="26">
        <v>0</v>
      </c>
      <c r="E9" s="26">
        <v>0</v>
      </c>
      <c r="F9" s="22">
        <v>0</v>
      </c>
      <c r="G9" s="19">
        <f t="shared" si="0"/>
        <v>0</v>
      </c>
    </row>
    <row r="10" spans="1:10" ht="15.75" x14ac:dyDescent="0.2">
      <c r="A10" s="27">
        <v>5</v>
      </c>
      <c r="B10" s="28" t="s">
        <v>7</v>
      </c>
      <c r="C10" s="22">
        <v>4</v>
      </c>
      <c r="D10" s="22">
        <v>4</v>
      </c>
      <c r="E10" s="22">
        <v>4</v>
      </c>
      <c r="F10" s="22">
        <v>4</v>
      </c>
      <c r="G10" s="19">
        <f t="shared" si="0"/>
        <v>16</v>
      </c>
      <c r="I10" s="15" t="s">
        <v>70</v>
      </c>
    </row>
    <row r="11" spans="1:10" ht="15.75" x14ac:dyDescent="0.2">
      <c r="A11" s="27">
        <v>6</v>
      </c>
      <c r="B11" s="28" t="s">
        <v>8</v>
      </c>
      <c r="C11" s="22">
        <v>4</v>
      </c>
      <c r="D11" s="22">
        <v>4</v>
      </c>
      <c r="E11" s="22">
        <v>4</v>
      </c>
      <c r="F11" s="22">
        <v>4</v>
      </c>
      <c r="G11" s="19">
        <f t="shared" si="0"/>
        <v>16</v>
      </c>
    </row>
    <row r="12" spans="1:10" ht="15.75" x14ac:dyDescent="0.2">
      <c r="A12" s="27">
        <v>7</v>
      </c>
      <c r="B12" s="28" t="s">
        <v>9</v>
      </c>
      <c r="C12" s="22">
        <v>3</v>
      </c>
      <c r="D12" s="22">
        <v>3</v>
      </c>
      <c r="E12" s="22">
        <v>3</v>
      </c>
      <c r="F12" s="22">
        <v>3</v>
      </c>
      <c r="G12" s="19">
        <f t="shared" si="0"/>
        <v>12</v>
      </c>
    </row>
    <row r="13" spans="1:10" ht="15.75" x14ac:dyDescent="0.2">
      <c r="A13" s="27">
        <v>8</v>
      </c>
      <c r="B13" s="28" t="s">
        <v>10</v>
      </c>
      <c r="C13" s="22">
        <v>4</v>
      </c>
      <c r="D13" s="22">
        <v>4</v>
      </c>
      <c r="E13" s="22">
        <v>4</v>
      </c>
      <c r="F13" s="22">
        <v>4</v>
      </c>
      <c r="G13" s="19">
        <f t="shared" si="0"/>
        <v>16</v>
      </c>
    </row>
    <row r="14" spans="1:10" ht="15.75" x14ac:dyDescent="0.2">
      <c r="A14" s="27">
        <v>9</v>
      </c>
      <c r="B14" s="28" t="s">
        <v>11</v>
      </c>
      <c r="C14" s="22">
        <v>4</v>
      </c>
      <c r="D14" s="22">
        <v>4</v>
      </c>
      <c r="E14" s="22">
        <v>4</v>
      </c>
      <c r="F14" s="22">
        <v>4</v>
      </c>
      <c r="G14" s="19">
        <f t="shared" si="0"/>
        <v>16</v>
      </c>
    </row>
    <row r="15" spans="1:10" ht="15.75" x14ac:dyDescent="0.2">
      <c r="A15" s="27">
        <v>10</v>
      </c>
      <c r="B15" s="28" t="s">
        <v>12</v>
      </c>
      <c r="C15" s="22">
        <v>4</v>
      </c>
      <c r="D15" s="22">
        <v>4</v>
      </c>
      <c r="E15" s="22">
        <v>4</v>
      </c>
      <c r="F15" s="22">
        <v>4</v>
      </c>
      <c r="G15" s="19">
        <f t="shared" si="0"/>
        <v>16</v>
      </c>
    </row>
    <row r="16" spans="1:10" ht="15.75" x14ac:dyDescent="0.2">
      <c r="A16" s="27">
        <v>11</v>
      </c>
      <c r="B16" s="28" t="s">
        <v>13</v>
      </c>
      <c r="C16" s="22">
        <v>4</v>
      </c>
      <c r="D16" s="22">
        <v>4</v>
      </c>
      <c r="E16" s="22">
        <v>4</v>
      </c>
      <c r="F16" s="22">
        <v>4</v>
      </c>
      <c r="G16" s="19">
        <f t="shared" si="0"/>
        <v>16</v>
      </c>
    </row>
    <row r="17" spans="1:7" ht="15.75" x14ac:dyDescent="0.2">
      <c r="A17" s="27">
        <v>12</v>
      </c>
      <c r="B17" s="28" t="s">
        <v>14</v>
      </c>
      <c r="C17" s="22">
        <v>4</v>
      </c>
      <c r="D17" s="22">
        <v>4</v>
      </c>
      <c r="E17" s="22">
        <v>4</v>
      </c>
      <c r="F17" s="22">
        <v>4</v>
      </c>
      <c r="G17" s="19">
        <f t="shared" si="0"/>
        <v>16</v>
      </c>
    </row>
    <row r="18" spans="1:7" ht="15.75" x14ac:dyDescent="0.2">
      <c r="A18" s="29">
        <v>13</v>
      </c>
      <c r="B18" s="28" t="s">
        <v>15</v>
      </c>
      <c r="C18" s="22">
        <v>3</v>
      </c>
      <c r="D18" s="22">
        <v>3</v>
      </c>
      <c r="E18" s="22">
        <v>3</v>
      </c>
      <c r="F18" s="22">
        <v>3</v>
      </c>
      <c r="G18" s="19">
        <f t="shared" si="0"/>
        <v>12</v>
      </c>
    </row>
    <row r="19" spans="1:7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0</v>
      </c>
      <c r="G19" s="19">
        <f t="shared" si="0"/>
        <v>0</v>
      </c>
    </row>
    <row r="20" spans="1:7" ht="15.75" x14ac:dyDescent="0.2">
      <c r="A20" s="27">
        <v>15</v>
      </c>
      <c r="B20" s="28" t="s">
        <v>17</v>
      </c>
      <c r="C20" s="22">
        <v>3</v>
      </c>
      <c r="D20" s="22">
        <v>3</v>
      </c>
      <c r="E20" s="22">
        <v>3</v>
      </c>
      <c r="F20" s="22">
        <v>3</v>
      </c>
      <c r="G20" s="19">
        <f t="shared" si="0"/>
        <v>12</v>
      </c>
    </row>
    <row r="21" spans="1:7" ht="15.75" x14ac:dyDescent="0.2">
      <c r="A21" s="29">
        <v>16</v>
      </c>
      <c r="B21" s="28" t="s">
        <v>18</v>
      </c>
      <c r="C21" s="22">
        <v>4</v>
      </c>
      <c r="D21" s="22">
        <v>4</v>
      </c>
      <c r="E21" s="22">
        <v>4</v>
      </c>
      <c r="F21" s="22">
        <v>4</v>
      </c>
      <c r="G21" s="19">
        <f t="shared" si="0"/>
        <v>16</v>
      </c>
    </row>
    <row r="22" spans="1:7" ht="15.75" x14ac:dyDescent="0.2">
      <c r="A22" s="27">
        <v>17</v>
      </c>
      <c r="B22" s="28" t="s">
        <v>19</v>
      </c>
      <c r="C22" s="22">
        <v>0</v>
      </c>
      <c r="D22" s="22">
        <v>0</v>
      </c>
      <c r="E22" s="22">
        <v>0</v>
      </c>
      <c r="F22" s="22">
        <v>0</v>
      </c>
      <c r="G22" s="19">
        <f t="shared" si="0"/>
        <v>0</v>
      </c>
    </row>
    <row r="23" spans="1:7" ht="15.75" x14ac:dyDescent="0.2">
      <c r="A23" s="29">
        <v>18</v>
      </c>
      <c r="B23" s="28" t="s">
        <v>20</v>
      </c>
      <c r="C23" s="22">
        <v>0</v>
      </c>
      <c r="D23" s="22">
        <v>0</v>
      </c>
      <c r="E23" s="22">
        <v>0</v>
      </c>
      <c r="F23" s="22">
        <v>0</v>
      </c>
      <c r="G23" s="19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5</v>
      </c>
      <c r="D24" s="22">
        <v>5</v>
      </c>
      <c r="E24" s="22">
        <v>5</v>
      </c>
      <c r="F24" s="22">
        <v>5</v>
      </c>
      <c r="G24" s="19">
        <f t="shared" si="0"/>
        <v>20</v>
      </c>
    </row>
    <row r="25" spans="1:7" ht="15.75" x14ac:dyDescent="0.2">
      <c r="A25" s="29">
        <v>20</v>
      </c>
      <c r="B25" s="28" t="s">
        <v>22</v>
      </c>
      <c r="C25" s="22">
        <v>0</v>
      </c>
      <c r="D25" s="22">
        <v>0</v>
      </c>
      <c r="E25" s="22">
        <v>0</v>
      </c>
      <c r="F25" s="22">
        <v>0</v>
      </c>
      <c r="G25" s="19">
        <f t="shared" si="0"/>
        <v>0</v>
      </c>
    </row>
    <row r="26" spans="1:7" ht="15.75" x14ac:dyDescent="0.2">
      <c r="A26" s="27">
        <v>21</v>
      </c>
      <c r="B26" s="28" t="s">
        <v>23</v>
      </c>
      <c r="C26" s="22">
        <v>4</v>
      </c>
      <c r="D26" s="22">
        <v>4</v>
      </c>
      <c r="E26" s="22">
        <v>4</v>
      </c>
      <c r="F26" s="22">
        <v>4</v>
      </c>
      <c r="G26" s="19">
        <f t="shared" si="0"/>
        <v>16</v>
      </c>
    </row>
    <row r="27" spans="1:7" ht="15.75" x14ac:dyDescent="0.2">
      <c r="A27" s="29">
        <v>22</v>
      </c>
      <c r="B27" s="28" t="s">
        <v>24</v>
      </c>
      <c r="C27" s="22">
        <v>5</v>
      </c>
      <c r="D27" s="22">
        <v>5</v>
      </c>
      <c r="E27" s="22">
        <v>5</v>
      </c>
      <c r="F27" s="22">
        <v>5</v>
      </c>
      <c r="G27" s="19">
        <f t="shared" si="0"/>
        <v>20</v>
      </c>
    </row>
    <row r="28" spans="1:7" ht="15.75" x14ac:dyDescent="0.2">
      <c r="A28" s="27">
        <v>23</v>
      </c>
      <c r="B28" s="28" t="s">
        <v>25</v>
      </c>
      <c r="C28" s="22">
        <v>0</v>
      </c>
      <c r="D28" s="22">
        <v>0</v>
      </c>
      <c r="E28" s="22">
        <v>0</v>
      </c>
      <c r="F28" s="22">
        <v>0</v>
      </c>
      <c r="G28" s="19">
        <f t="shared" si="0"/>
        <v>0</v>
      </c>
    </row>
    <row r="29" spans="1:7" ht="15.75" x14ac:dyDescent="0.2">
      <c r="A29" s="27">
        <v>24</v>
      </c>
      <c r="B29" s="28" t="s">
        <v>26</v>
      </c>
      <c r="C29" s="22">
        <v>0</v>
      </c>
      <c r="D29" s="22">
        <v>0</v>
      </c>
      <c r="E29" s="22">
        <v>0</v>
      </c>
      <c r="F29" s="22">
        <v>0</v>
      </c>
      <c r="G29" s="19">
        <f t="shared" si="0"/>
        <v>0</v>
      </c>
    </row>
    <row r="30" spans="1:7" ht="15.75" x14ac:dyDescent="0.2">
      <c r="A30" s="29">
        <v>25</v>
      </c>
      <c r="B30" s="28" t="s">
        <v>27</v>
      </c>
      <c r="C30" s="22">
        <v>0</v>
      </c>
      <c r="D30" s="22">
        <v>0</v>
      </c>
      <c r="E30" s="22">
        <v>0</v>
      </c>
      <c r="F30" s="22">
        <v>0</v>
      </c>
      <c r="G30" s="19">
        <f t="shared" si="0"/>
        <v>0</v>
      </c>
    </row>
    <row r="31" spans="1:7" ht="15.75" x14ac:dyDescent="0.2">
      <c r="A31" s="29">
        <v>26</v>
      </c>
      <c r="B31" s="28" t="s">
        <v>28</v>
      </c>
      <c r="C31" s="22">
        <v>4</v>
      </c>
      <c r="D31" s="22">
        <v>4</v>
      </c>
      <c r="E31" s="22">
        <v>4</v>
      </c>
      <c r="F31" s="22">
        <v>4</v>
      </c>
      <c r="G31" s="19">
        <f t="shared" si="0"/>
        <v>16</v>
      </c>
    </row>
    <row r="32" spans="1:7" ht="15.75" x14ac:dyDescent="0.2">
      <c r="A32" s="29">
        <v>27</v>
      </c>
      <c r="B32" s="28" t="s">
        <v>29</v>
      </c>
      <c r="C32" s="22">
        <v>2</v>
      </c>
      <c r="D32" s="22">
        <v>2</v>
      </c>
      <c r="E32" s="22">
        <v>2</v>
      </c>
      <c r="F32" s="22">
        <v>2</v>
      </c>
      <c r="G32" s="19">
        <f t="shared" si="0"/>
        <v>8</v>
      </c>
    </row>
    <row r="33" spans="1:7" ht="15.75" x14ac:dyDescent="0.2">
      <c r="A33" s="29">
        <v>28</v>
      </c>
      <c r="B33" s="28" t="s">
        <v>30</v>
      </c>
      <c r="C33" s="22">
        <v>4</v>
      </c>
      <c r="D33" s="22">
        <v>3</v>
      </c>
      <c r="E33" s="22">
        <v>4</v>
      </c>
      <c r="F33" s="22">
        <v>4</v>
      </c>
      <c r="G33" s="19">
        <f t="shared" si="0"/>
        <v>15</v>
      </c>
    </row>
    <row r="34" spans="1:7" ht="15.75" x14ac:dyDescent="0.2">
      <c r="A34" s="29">
        <v>29</v>
      </c>
      <c r="B34" s="28" t="s">
        <v>31</v>
      </c>
      <c r="C34" s="22">
        <v>4</v>
      </c>
      <c r="D34" s="22">
        <v>4</v>
      </c>
      <c r="E34" s="22">
        <v>4</v>
      </c>
      <c r="F34" s="22">
        <v>4</v>
      </c>
      <c r="G34" s="19">
        <f t="shared" si="0"/>
        <v>16</v>
      </c>
    </row>
    <row r="35" spans="1:7" ht="15.75" x14ac:dyDescent="0.2">
      <c r="A35" s="29">
        <v>30</v>
      </c>
      <c r="B35" s="28" t="s">
        <v>32</v>
      </c>
      <c r="C35" s="22">
        <v>0</v>
      </c>
      <c r="D35" s="22">
        <v>0</v>
      </c>
      <c r="E35" s="22">
        <v>0</v>
      </c>
      <c r="F35" s="22">
        <v>0</v>
      </c>
      <c r="G35" s="19">
        <f t="shared" si="0"/>
        <v>0</v>
      </c>
    </row>
    <row r="36" spans="1:7" ht="15.75" x14ac:dyDescent="0.2">
      <c r="A36" s="29">
        <v>31</v>
      </c>
      <c r="B36" s="28" t="s">
        <v>33</v>
      </c>
      <c r="C36" s="22">
        <v>4</v>
      </c>
      <c r="D36" s="22">
        <v>4</v>
      </c>
      <c r="E36" s="22">
        <v>4</v>
      </c>
      <c r="F36" s="22">
        <v>4</v>
      </c>
      <c r="G36" s="19">
        <f t="shared" si="0"/>
        <v>16</v>
      </c>
    </row>
    <row r="37" spans="1:7" ht="15.75" x14ac:dyDescent="0.2">
      <c r="A37" s="29">
        <v>32</v>
      </c>
      <c r="B37" s="28" t="s">
        <v>34</v>
      </c>
      <c r="C37" s="22">
        <v>4</v>
      </c>
      <c r="D37" s="22">
        <v>4</v>
      </c>
      <c r="E37" s="22">
        <v>4</v>
      </c>
      <c r="F37" s="22">
        <v>4</v>
      </c>
      <c r="G37" s="19">
        <f t="shared" si="0"/>
        <v>16</v>
      </c>
    </row>
    <row r="38" spans="1:7" ht="15.75" x14ac:dyDescent="0.2">
      <c r="A38" s="29">
        <v>33</v>
      </c>
      <c r="B38" s="28" t="s">
        <v>35</v>
      </c>
      <c r="C38" s="22">
        <v>2</v>
      </c>
      <c r="D38" s="22">
        <v>3</v>
      </c>
      <c r="E38" s="22">
        <v>2</v>
      </c>
      <c r="F38" s="22">
        <v>3</v>
      </c>
      <c r="G38" s="19">
        <f t="shared" si="0"/>
        <v>10</v>
      </c>
    </row>
    <row r="39" spans="1:7" ht="15.75" x14ac:dyDescent="0.2">
      <c r="A39" s="29">
        <v>34</v>
      </c>
      <c r="B39" s="28" t="s">
        <v>36</v>
      </c>
      <c r="C39" s="22">
        <v>0</v>
      </c>
      <c r="D39" s="22">
        <v>0</v>
      </c>
      <c r="E39" s="22">
        <v>0</v>
      </c>
      <c r="F39" s="22">
        <v>0</v>
      </c>
      <c r="G39" s="19">
        <f t="shared" si="0"/>
        <v>0</v>
      </c>
    </row>
    <row r="40" spans="1:7" ht="15.75" x14ac:dyDescent="0.2">
      <c r="A40" s="29">
        <v>35</v>
      </c>
      <c r="B40" s="28" t="s">
        <v>37</v>
      </c>
      <c r="C40" s="22">
        <v>0</v>
      </c>
      <c r="D40" s="22">
        <v>0</v>
      </c>
      <c r="E40" s="22">
        <v>0</v>
      </c>
      <c r="F40" s="22">
        <v>0</v>
      </c>
      <c r="G40" s="19">
        <f t="shared" si="0"/>
        <v>0</v>
      </c>
    </row>
    <row r="41" spans="1:7" ht="15.75" x14ac:dyDescent="0.2">
      <c r="A41" s="27">
        <v>36</v>
      </c>
      <c r="B41" s="28" t="s">
        <v>38</v>
      </c>
      <c r="C41" s="22">
        <v>5</v>
      </c>
      <c r="D41" s="22">
        <v>5</v>
      </c>
      <c r="E41" s="22">
        <v>5</v>
      </c>
      <c r="F41" s="22">
        <v>5</v>
      </c>
      <c r="G41" s="19">
        <f t="shared" si="0"/>
        <v>20</v>
      </c>
    </row>
    <row r="42" spans="1:7" ht="15.75" x14ac:dyDescent="0.2">
      <c r="A42" s="29">
        <v>37</v>
      </c>
      <c r="B42" s="28" t="s">
        <v>39</v>
      </c>
      <c r="C42" s="22">
        <v>1</v>
      </c>
      <c r="D42" s="22">
        <v>1</v>
      </c>
      <c r="E42" s="22">
        <v>1</v>
      </c>
      <c r="F42" s="22">
        <v>1</v>
      </c>
      <c r="G42" s="19">
        <f t="shared" si="0"/>
        <v>4</v>
      </c>
    </row>
    <row r="43" spans="1:7" ht="15.75" x14ac:dyDescent="0.2">
      <c r="A43" s="27">
        <v>38</v>
      </c>
      <c r="B43" s="28" t="s">
        <v>40</v>
      </c>
      <c r="C43" s="22">
        <v>4</v>
      </c>
      <c r="D43" s="22">
        <v>4</v>
      </c>
      <c r="E43" s="22">
        <v>4</v>
      </c>
      <c r="F43" s="22">
        <v>4</v>
      </c>
      <c r="G43" s="19">
        <f t="shared" si="0"/>
        <v>16</v>
      </c>
    </row>
    <row r="44" spans="1:7" ht="15.75" x14ac:dyDescent="0.2">
      <c r="A44" s="27">
        <v>39</v>
      </c>
      <c r="B44" s="28" t="s">
        <v>41</v>
      </c>
      <c r="C44" s="22">
        <v>4</v>
      </c>
      <c r="D44" s="22">
        <v>4</v>
      </c>
      <c r="E44" s="22">
        <v>4</v>
      </c>
      <c r="F44" s="22">
        <v>4</v>
      </c>
      <c r="G44" s="19">
        <f t="shared" si="0"/>
        <v>16</v>
      </c>
    </row>
    <row r="45" spans="1:7" ht="15.75" x14ac:dyDescent="0.2">
      <c r="A45" s="29">
        <v>40</v>
      </c>
      <c r="B45" s="28" t="s">
        <v>42</v>
      </c>
      <c r="C45" s="22">
        <v>4</v>
      </c>
      <c r="D45" s="22">
        <v>4</v>
      </c>
      <c r="E45" s="22">
        <v>4</v>
      </c>
      <c r="F45" s="22">
        <v>4</v>
      </c>
      <c r="G45" s="19">
        <f t="shared" si="0"/>
        <v>16</v>
      </c>
    </row>
    <row r="46" spans="1:7" ht="15.75" x14ac:dyDescent="0.2">
      <c r="A46" s="27">
        <v>41</v>
      </c>
      <c r="B46" s="28" t="s">
        <v>43</v>
      </c>
      <c r="C46" s="22">
        <v>4</v>
      </c>
      <c r="D46" s="22">
        <v>4</v>
      </c>
      <c r="E46" s="22">
        <v>4</v>
      </c>
      <c r="F46" s="22">
        <v>4</v>
      </c>
      <c r="G46" s="19">
        <f t="shared" si="0"/>
        <v>16</v>
      </c>
    </row>
    <row r="47" spans="1:7" ht="15.75" x14ac:dyDescent="0.2">
      <c r="A47" s="29">
        <v>42</v>
      </c>
      <c r="B47" s="28" t="s">
        <v>44</v>
      </c>
      <c r="C47" s="22">
        <v>4</v>
      </c>
      <c r="D47" s="22">
        <v>4</v>
      </c>
      <c r="E47" s="22">
        <v>4</v>
      </c>
      <c r="F47" s="22">
        <v>4</v>
      </c>
      <c r="G47" s="19">
        <f t="shared" si="0"/>
        <v>16</v>
      </c>
    </row>
    <row r="48" spans="1:7" ht="15.75" x14ac:dyDescent="0.2">
      <c r="A48" s="29">
        <v>43</v>
      </c>
      <c r="B48" s="28" t="s">
        <v>45</v>
      </c>
      <c r="C48" s="22">
        <v>4</v>
      </c>
      <c r="D48" s="22">
        <v>3</v>
      </c>
      <c r="E48" s="22">
        <v>4</v>
      </c>
      <c r="F48" s="22">
        <v>3</v>
      </c>
      <c r="G48" s="19">
        <f t="shared" si="0"/>
        <v>14</v>
      </c>
    </row>
    <row r="49" spans="1:7" ht="15.75" x14ac:dyDescent="0.2">
      <c r="A49" s="29">
        <v>44</v>
      </c>
      <c r="B49" s="28" t="s">
        <v>46</v>
      </c>
      <c r="C49" s="22">
        <v>0</v>
      </c>
      <c r="D49" s="22">
        <v>0</v>
      </c>
      <c r="E49" s="22">
        <v>0</v>
      </c>
      <c r="F49" s="22">
        <v>1</v>
      </c>
      <c r="G49" s="19">
        <f t="shared" si="0"/>
        <v>1</v>
      </c>
    </row>
    <row r="50" spans="1:7" ht="15.75" x14ac:dyDescent="0.2">
      <c r="A50" s="27">
        <v>45</v>
      </c>
      <c r="B50" s="28" t="s">
        <v>47</v>
      </c>
      <c r="C50" s="22">
        <v>4</v>
      </c>
      <c r="D50" s="22">
        <v>3</v>
      </c>
      <c r="E50" s="22">
        <v>4</v>
      </c>
      <c r="F50" s="22">
        <v>4</v>
      </c>
      <c r="G50" s="19">
        <f t="shared" si="0"/>
        <v>15</v>
      </c>
    </row>
    <row r="51" spans="1:7" ht="15.75" x14ac:dyDescent="0.2">
      <c r="A51" s="29">
        <v>46</v>
      </c>
      <c r="B51" s="28" t="s">
        <v>48</v>
      </c>
      <c r="C51" s="22">
        <v>0</v>
      </c>
      <c r="D51" s="22">
        <v>0</v>
      </c>
      <c r="E51" s="22">
        <v>0</v>
      </c>
      <c r="F51" s="22">
        <v>0</v>
      </c>
      <c r="G51" s="19">
        <f t="shared" si="0"/>
        <v>0</v>
      </c>
    </row>
    <row r="52" spans="1:7" ht="15.75" x14ac:dyDescent="0.2">
      <c r="A52" s="29">
        <v>47</v>
      </c>
      <c r="B52" s="28" t="s">
        <v>49</v>
      </c>
      <c r="C52" s="22">
        <v>3</v>
      </c>
      <c r="D52" s="22">
        <v>4</v>
      </c>
      <c r="E52" s="22">
        <v>3</v>
      </c>
      <c r="F52" s="22">
        <v>4</v>
      </c>
      <c r="G52" s="19">
        <f t="shared" si="0"/>
        <v>14</v>
      </c>
    </row>
    <row r="53" spans="1:7" ht="15.75" x14ac:dyDescent="0.2">
      <c r="A53" s="27">
        <v>48</v>
      </c>
      <c r="B53" s="28" t="s">
        <v>50</v>
      </c>
      <c r="C53" s="22">
        <v>5</v>
      </c>
      <c r="D53" s="22">
        <v>5</v>
      </c>
      <c r="E53" s="22">
        <v>5</v>
      </c>
      <c r="F53" s="22">
        <v>5</v>
      </c>
      <c r="G53" s="19">
        <f t="shared" si="0"/>
        <v>20</v>
      </c>
    </row>
    <row r="54" spans="1:7" ht="15.75" x14ac:dyDescent="0.2">
      <c r="A54" s="29">
        <v>49</v>
      </c>
      <c r="B54" s="28" t="s">
        <v>51</v>
      </c>
      <c r="C54" s="22">
        <v>0</v>
      </c>
      <c r="D54" s="22">
        <v>0</v>
      </c>
      <c r="E54" s="22">
        <v>0</v>
      </c>
      <c r="F54" s="22">
        <v>0</v>
      </c>
      <c r="G54" s="19">
        <f t="shared" si="0"/>
        <v>0</v>
      </c>
    </row>
    <row r="55" spans="1:7" ht="15.75" x14ac:dyDescent="0.2">
      <c r="A55" s="29">
        <v>50</v>
      </c>
      <c r="B55" s="28" t="s">
        <v>52</v>
      </c>
      <c r="C55" s="22">
        <v>5</v>
      </c>
      <c r="D55" s="22">
        <v>5</v>
      </c>
      <c r="E55" s="22">
        <v>5</v>
      </c>
      <c r="F55" s="22">
        <v>5</v>
      </c>
      <c r="G55" s="19">
        <f t="shared" si="0"/>
        <v>20</v>
      </c>
    </row>
  </sheetData>
  <mergeCells count="5">
    <mergeCell ref="A3:G3"/>
    <mergeCell ref="A1:G1"/>
    <mergeCell ref="A2:G2"/>
    <mergeCell ref="B4:B5"/>
    <mergeCell ref="A4:A5"/>
  </mergeCells>
  <pageMargins left="0.70866141732283472" right="0.70866141732283472" top="0.31496062992125984" bottom="0.31496062992125984" header="0.31496062992125984" footer="0.31496062992125984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8" workbookViewId="0">
      <selection activeCell="A40" sqref="A40:XFD40"/>
    </sheetView>
  </sheetViews>
  <sheetFormatPr defaultRowHeight="12.75" x14ac:dyDescent="0.2"/>
  <cols>
    <col min="1" max="1" width="6.5" style="1" bestFit="1" customWidth="1"/>
    <col min="2" max="2" width="32.1640625" style="1" bestFit="1" customWidth="1"/>
    <col min="3" max="3" width="16.1640625" style="1" customWidth="1"/>
    <col min="4" max="4" width="17.5" style="1" customWidth="1"/>
    <col min="5" max="5" width="12.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10" ht="25.5" x14ac:dyDescent="0.2">
      <c r="A1" s="65" t="s">
        <v>54</v>
      </c>
      <c r="B1" s="66"/>
      <c r="C1" s="66"/>
      <c r="D1" s="66"/>
      <c r="E1" s="66"/>
      <c r="F1" s="66"/>
      <c r="G1" s="67"/>
      <c r="H1" s="12"/>
      <c r="I1" s="12"/>
      <c r="J1" s="12"/>
    </row>
    <row r="2" spans="1:10" ht="25.5" x14ac:dyDescent="0.2">
      <c r="A2" s="65" t="s">
        <v>55</v>
      </c>
      <c r="B2" s="66"/>
      <c r="C2" s="66"/>
      <c r="D2" s="66"/>
      <c r="E2" s="66"/>
      <c r="F2" s="66"/>
      <c r="G2" s="67"/>
      <c r="H2" s="12"/>
      <c r="I2" s="12"/>
      <c r="J2" s="12"/>
    </row>
    <row r="3" spans="1:10" ht="25.5" customHeight="1" x14ac:dyDescent="0.2">
      <c r="A3" s="62" t="s">
        <v>69</v>
      </c>
      <c r="B3" s="63"/>
      <c r="C3" s="63"/>
      <c r="D3" s="63"/>
      <c r="E3" s="63"/>
      <c r="F3" s="63"/>
      <c r="G3" s="64"/>
    </row>
    <row r="4" spans="1:10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  <c r="H4" s="13"/>
    </row>
    <row r="5" spans="1:10" s="2" customFormat="1" ht="15.75" x14ac:dyDescent="0.2">
      <c r="A5" s="61"/>
      <c r="B5" s="61"/>
      <c r="C5" s="19">
        <v>18</v>
      </c>
      <c r="D5" s="19">
        <v>18</v>
      </c>
      <c r="E5" s="19">
        <v>18</v>
      </c>
      <c r="F5" s="19">
        <v>18</v>
      </c>
      <c r="G5" s="19">
        <f>+D5+E5+C5+F5</f>
        <v>72</v>
      </c>
      <c r="H5" s="13"/>
    </row>
    <row r="6" spans="1:10" ht="15.75" x14ac:dyDescent="0.2">
      <c r="A6" s="20">
        <v>1</v>
      </c>
      <c r="B6" s="21" t="s">
        <v>3</v>
      </c>
      <c r="C6" s="22">
        <v>18</v>
      </c>
      <c r="D6" s="22">
        <v>18</v>
      </c>
      <c r="E6" s="22">
        <v>18</v>
      </c>
      <c r="F6" s="22">
        <v>18</v>
      </c>
      <c r="G6" s="22">
        <f t="shared" ref="G6:G55" si="0">+D6+E6+C6+F6</f>
        <v>72</v>
      </c>
    </row>
    <row r="7" spans="1:10" ht="15.75" x14ac:dyDescent="0.2">
      <c r="A7" s="20">
        <v>2</v>
      </c>
      <c r="B7" s="21" t="s">
        <v>4</v>
      </c>
      <c r="C7" s="22">
        <v>18</v>
      </c>
      <c r="D7" s="22">
        <v>18</v>
      </c>
      <c r="E7" s="22">
        <v>18</v>
      </c>
      <c r="F7" s="22">
        <v>18</v>
      </c>
      <c r="G7" s="22">
        <f t="shared" si="0"/>
        <v>72</v>
      </c>
    </row>
    <row r="8" spans="1:10" ht="15.75" x14ac:dyDescent="0.2">
      <c r="A8" s="23">
        <v>3</v>
      </c>
      <c r="B8" s="21" t="s">
        <v>5</v>
      </c>
      <c r="C8" s="22">
        <v>12</v>
      </c>
      <c r="D8" s="22">
        <v>14</v>
      </c>
      <c r="E8" s="22">
        <v>11</v>
      </c>
      <c r="F8" s="22">
        <v>13</v>
      </c>
      <c r="G8" s="22">
        <f t="shared" si="0"/>
        <v>50</v>
      </c>
    </row>
    <row r="9" spans="1:10" ht="15.75" x14ac:dyDescent="0.2">
      <c r="A9" s="24">
        <v>4</v>
      </c>
      <c r="B9" s="25" t="s">
        <v>6</v>
      </c>
      <c r="C9" s="26">
        <v>13</v>
      </c>
      <c r="D9" s="26">
        <v>14</v>
      </c>
      <c r="E9" s="26">
        <v>14</v>
      </c>
      <c r="F9" s="22">
        <v>14</v>
      </c>
      <c r="G9" s="22">
        <f t="shared" si="0"/>
        <v>55</v>
      </c>
    </row>
    <row r="10" spans="1:10" ht="15.75" x14ac:dyDescent="0.2">
      <c r="A10" s="27">
        <v>5</v>
      </c>
      <c r="B10" s="28" t="s">
        <v>7</v>
      </c>
      <c r="C10" s="22">
        <v>17</v>
      </c>
      <c r="D10" s="22">
        <v>18</v>
      </c>
      <c r="E10" s="22">
        <v>18</v>
      </c>
      <c r="F10" s="22">
        <v>18</v>
      </c>
      <c r="G10" s="22">
        <f t="shared" si="0"/>
        <v>71</v>
      </c>
    </row>
    <row r="11" spans="1:10" ht="15.75" x14ac:dyDescent="0.2">
      <c r="A11" s="27">
        <v>6</v>
      </c>
      <c r="B11" s="28" t="s">
        <v>8</v>
      </c>
      <c r="C11" s="22">
        <v>16</v>
      </c>
      <c r="D11" s="22">
        <v>16</v>
      </c>
      <c r="E11" s="22">
        <v>16</v>
      </c>
      <c r="F11" s="22">
        <v>16</v>
      </c>
      <c r="G11" s="22">
        <f t="shared" si="0"/>
        <v>64</v>
      </c>
    </row>
    <row r="12" spans="1:10" ht="15.75" x14ac:dyDescent="0.2">
      <c r="A12" s="27">
        <v>7</v>
      </c>
      <c r="B12" s="28" t="s">
        <v>9</v>
      </c>
      <c r="C12" s="22">
        <v>15</v>
      </c>
      <c r="D12" s="22">
        <v>17</v>
      </c>
      <c r="E12" s="22">
        <v>15</v>
      </c>
      <c r="F12" s="22">
        <v>15</v>
      </c>
      <c r="G12" s="22">
        <f t="shared" si="0"/>
        <v>62</v>
      </c>
    </row>
    <row r="13" spans="1:10" ht="15.75" x14ac:dyDescent="0.2">
      <c r="A13" s="27">
        <v>8</v>
      </c>
      <c r="B13" s="28" t="s">
        <v>10</v>
      </c>
      <c r="C13" s="22">
        <v>18</v>
      </c>
      <c r="D13" s="22">
        <v>18</v>
      </c>
      <c r="E13" s="22">
        <v>18</v>
      </c>
      <c r="F13" s="22">
        <v>17</v>
      </c>
      <c r="G13" s="22">
        <f t="shared" si="0"/>
        <v>71</v>
      </c>
    </row>
    <row r="14" spans="1:10" ht="15.75" x14ac:dyDescent="0.2">
      <c r="A14" s="27">
        <v>9</v>
      </c>
      <c r="B14" s="28" t="s">
        <v>11</v>
      </c>
      <c r="C14" s="22">
        <v>16</v>
      </c>
      <c r="D14" s="22">
        <v>16</v>
      </c>
      <c r="E14" s="22">
        <v>16</v>
      </c>
      <c r="F14" s="22">
        <v>17</v>
      </c>
      <c r="G14" s="22">
        <f t="shared" si="0"/>
        <v>65</v>
      </c>
    </row>
    <row r="15" spans="1:10" ht="15.75" x14ac:dyDescent="0.2">
      <c r="A15" s="27">
        <v>10</v>
      </c>
      <c r="B15" s="28" t="s">
        <v>12</v>
      </c>
      <c r="C15" s="22">
        <v>15</v>
      </c>
      <c r="D15" s="22">
        <v>15</v>
      </c>
      <c r="E15" s="22">
        <v>15</v>
      </c>
      <c r="F15" s="22">
        <v>15</v>
      </c>
      <c r="G15" s="22">
        <f t="shared" si="0"/>
        <v>60</v>
      </c>
    </row>
    <row r="16" spans="1:10" ht="15.75" x14ac:dyDescent="0.2">
      <c r="A16" s="27">
        <v>11</v>
      </c>
      <c r="B16" s="28" t="s">
        <v>13</v>
      </c>
      <c r="C16" s="22">
        <v>16</v>
      </c>
      <c r="D16" s="22">
        <v>16</v>
      </c>
      <c r="E16" s="22">
        <v>16</v>
      </c>
      <c r="F16" s="22">
        <v>17</v>
      </c>
      <c r="G16" s="22">
        <f t="shared" si="0"/>
        <v>65</v>
      </c>
    </row>
    <row r="17" spans="1:7" ht="15.75" x14ac:dyDescent="0.2">
      <c r="A17" s="27">
        <v>12</v>
      </c>
      <c r="B17" s="28" t="s">
        <v>14</v>
      </c>
      <c r="C17" s="22">
        <v>15</v>
      </c>
      <c r="D17" s="22">
        <v>16</v>
      </c>
      <c r="E17" s="22">
        <v>14</v>
      </c>
      <c r="F17" s="22">
        <v>15</v>
      </c>
      <c r="G17" s="22">
        <f t="shared" si="0"/>
        <v>60</v>
      </c>
    </row>
    <row r="18" spans="1:7" ht="15.75" x14ac:dyDescent="0.2">
      <c r="A18" s="29">
        <v>13</v>
      </c>
      <c r="B18" s="28" t="s">
        <v>15</v>
      </c>
      <c r="C18" s="22">
        <v>12</v>
      </c>
      <c r="D18" s="22">
        <v>9</v>
      </c>
      <c r="E18" s="22">
        <v>11</v>
      </c>
      <c r="F18" s="22">
        <v>11</v>
      </c>
      <c r="G18" s="22">
        <f t="shared" si="0"/>
        <v>43</v>
      </c>
    </row>
    <row r="19" spans="1:7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0</v>
      </c>
      <c r="G19" s="22">
        <f t="shared" si="0"/>
        <v>0</v>
      </c>
    </row>
    <row r="20" spans="1:7" ht="15.75" x14ac:dyDescent="0.2">
      <c r="A20" s="27">
        <v>15</v>
      </c>
      <c r="B20" s="28" t="s">
        <v>17</v>
      </c>
      <c r="C20" s="22">
        <v>12</v>
      </c>
      <c r="D20" s="22">
        <v>13</v>
      </c>
      <c r="E20" s="22">
        <v>13</v>
      </c>
      <c r="F20" s="22">
        <v>14</v>
      </c>
      <c r="G20" s="22">
        <f t="shared" si="0"/>
        <v>52</v>
      </c>
    </row>
    <row r="21" spans="1:7" ht="15.75" x14ac:dyDescent="0.2">
      <c r="A21" s="29">
        <v>16</v>
      </c>
      <c r="B21" s="28" t="s">
        <v>18</v>
      </c>
      <c r="C21" s="22">
        <v>16</v>
      </c>
      <c r="D21" s="22">
        <v>15</v>
      </c>
      <c r="E21" s="22">
        <v>16</v>
      </c>
      <c r="F21" s="22">
        <v>16</v>
      </c>
      <c r="G21" s="22">
        <f t="shared" si="0"/>
        <v>63</v>
      </c>
    </row>
    <row r="22" spans="1:7" ht="15.75" x14ac:dyDescent="0.2">
      <c r="A22" s="27">
        <v>17</v>
      </c>
      <c r="B22" s="28" t="s">
        <v>19</v>
      </c>
      <c r="C22" s="22">
        <v>14</v>
      </c>
      <c r="D22" s="22">
        <v>14</v>
      </c>
      <c r="E22" s="22">
        <v>15</v>
      </c>
      <c r="F22" s="22">
        <v>14</v>
      </c>
      <c r="G22" s="22">
        <f t="shared" si="0"/>
        <v>57</v>
      </c>
    </row>
    <row r="23" spans="1:7" ht="15.75" x14ac:dyDescent="0.2">
      <c r="A23" s="29">
        <v>18</v>
      </c>
      <c r="B23" s="28" t="s">
        <v>20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17</v>
      </c>
      <c r="D24" s="22">
        <v>17</v>
      </c>
      <c r="E24" s="22">
        <v>17</v>
      </c>
      <c r="F24" s="22">
        <v>17</v>
      </c>
      <c r="G24" s="22">
        <f t="shared" si="0"/>
        <v>68</v>
      </c>
    </row>
    <row r="25" spans="1:7" ht="15.75" x14ac:dyDescent="0.2">
      <c r="A25" s="29">
        <v>20</v>
      </c>
      <c r="B25" s="28" t="s">
        <v>22</v>
      </c>
      <c r="C25" s="22">
        <v>13</v>
      </c>
      <c r="D25" s="22">
        <v>15</v>
      </c>
      <c r="E25" s="22">
        <v>14</v>
      </c>
      <c r="F25" s="22">
        <v>15</v>
      </c>
      <c r="G25" s="22">
        <f t="shared" si="0"/>
        <v>57</v>
      </c>
    </row>
    <row r="26" spans="1:7" ht="15.75" x14ac:dyDescent="0.2">
      <c r="A26" s="27">
        <v>21</v>
      </c>
      <c r="B26" s="28" t="s">
        <v>23</v>
      </c>
      <c r="C26" s="22">
        <v>15</v>
      </c>
      <c r="D26" s="22">
        <v>16</v>
      </c>
      <c r="E26" s="22">
        <v>15</v>
      </c>
      <c r="F26" s="22">
        <v>15</v>
      </c>
      <c r="G26" s="22">
        <f t="shared" si="0"/>
        <v>61</v>
      </c>
    </row>
    <row r="27" spans="1:7" ht="15.75" x14ac:dyDescent="0.2">
      <c r="A27" s="29">
        <v>22</v>
      </c>
      <c r="B27" s="28" t="s">
        <v>24</v>
      </c>
      <c r="C27" s="22">
        <v>14</v>
      </c>
      <c r="D27" s="22">
        <v>15</v>
      </c>
      <c r="E27" s="22">
        <v>15</v>
      </c>
      <c r="F27" s="22">
        <v>16</v>
      </c>
      <c r="G27" s="22">
        <f t="shared" si="0"/>
        <v>60</v>
      </c>
    </row>
    <row r="28" spans="1:7" ht="15.75" x14ac:dyDescent="0.2">
      <c r="A28" s="27">
        <v>23</v>
      </c>
      <c r="B28" s="28" t="s">
        <v>25</v>
      </c>
      <c r="C28" s="22">
        <v>18</v>
      </c>
      <c r="D28" s="22">
        <v>18</v>
      </c>
      <c r="E28" s="22">
        <v>18</v>
      </c>
      <c r="F28" s="22">
        <v>18</v>
      </c>
      <c r="G28" s="22">
        <f t="shared" si="0"/>
        <v>72</v>
      </c>
    </row>
    <row r="29" spans="1:7" ht="15.75" x14ac:dyDescent="0.2">
      <c r="A29" s="27">
        <v>24</v>
      </c>
      <c r="B29" s="28" t="s">
        <v>26</v>
      </c>
      <c r="C29" s="22">
        <v>14</v>
      </c>
      <c r="D29" s="22">
        <v>16</v>
      </c>
      <c r="E29" s="22">
        <v>16</v>
      </c>
      <c r="F29" s="22">
        <v>16</v>
      </c>
      <c r="G29" s="22">
        <f t="shared" si="0"/>
        <v>62</v>
      </c>
    </row>
    <row r="30" spans="1:7" ht="15.75" x14ac:dyDescent="0.2">
      <c r="A30" s="29">
        <v>25</v>
      </c>
      <c r="B30" s="28" t="s">
        <v>27</v>
      </c>
      <c r="C30" s="22">
        <v>14</v>
      </c>
      <c r="D30" s="22">
        <v>12</v>
      </c>
      <c r="E30" s="22">
        <v>13</v>
      </c>
      <c r="F30" s="22">
        <v>13</v>
      </c>
      <c r="G30" s="22">
        <f t="shared" si="0"/>
        <v>52</v>
      </c>
    </row>
    <row r="31" spans="1:7" ht="15.75" x14ac:dyDescent="0.2">
      <c r="A31" s="29">
        <v>26</v>
      </c>
      <c r="B31" s="28" t="s">
        <v>28</v>
      </c>
      <c r="C31" s="22">
        <v>16</v>
      </c>
      <c r="D31" s="22">
        <v>16</v>
      </c>
      <c r="E31" s="22">
        <v>16</v>
      </c>
      <c r="F31" s="22">
        <v>16</v>
      </c>
      <c r="G31" s="22">
        <f t="shared" si="0"/>
        <v>64</v>
      </c>
    </row>
    <row r="32" spans="1:7" ht="15.75" x14ac:dyDescent="0.2">
      <c r="A32" s="29">
        <v>27</v>
      </c>
      <c r="B32" s="28" t="s">
        <v>29</v>
      </c>
      <c r="C32" s="22">
        <v>14</v>
      </c>
      <c r="D32" s="22">
        <v>14</v>
      </c>
      <c r="E32" s="22">
        <v>14</v>
      </c>
      <c r="F32" s="22">
        <v>14</v>
      </c>
      <c r="G32" s="22">
        <f t="shared" si="0"/>
        <v>56</v>
      </c>
    </row>
    <row r="33" spans="1:7" ht="15.75" x14ac:dyDescent="0.2">
      <c r="A33" s="29">
        <v>28</v>
      </c>
      <c r="B33" s="28" t="s">
        <v>30</v>
      </c>
      <c r="C33" s="22">
        <v>15</v>
      </c>
      <c r="D33" s="22">
        <v>15</v>
      </c>
      <c r="E33" s="22">
        <v>15</v>
      </c>
      <c r="F33" s="22">
        <v>16</v>
      </c>
      <c r="G33" s="22">
        <f t="shared" si="0"/>
        <v>61</v>
      </c>
    </row>
    <row r="34" spans="1:7" ht="15.75" x14ac:dyDescent="0.2">
      <c r="A34" s="29">
        <v>29</v>
      </c>
      <c r="B34" s="28" t="s">
        <v>31</v>
      </c>
      <c r="C34" s="22">
        <v>16</v>
      </c>
      <c r="D34" s="22">
        <v>17</v>
      </c>
      <c r="E34" s="22">
        <v>17</v>
      </c>
      <c r="F34" s="22">
        <v>17</v>
      </c>
      <c r="G34" s="22">
        <f t="shared" si="0"/>
        <v>67</v>
      </c>
    </row>
    <row r="35" spans="1:7" ht="15.75" x14ac:dyDescent="0.2">
      <c r="A35" s="29">
        <v>30</v>
      </c>
      <c r="B35" s="28" t="s">
        <v>32</v>
      </c>
      <c r="C35" s="22">
        <v>14</v>
      </c>
      <c r="D35" s="22">
        <v>15</v>
      </c>
      <c r="E35" s="22">
        <v>15</v>
      </c>
      <c r="F35" s="22">
        <v>15</v>
      </c>
      <c r="G35" s="22">
        <f t="shared" si="0"/>
        <v>59</v>
      </c>
    </row>
    <row r="36" spans="1:7" ht="15.75" x14ac:dyDescent="0.2">
      <c r="A36" s="29">
        <v>31</v>
      </c>
      <c r="B36" s="28" t="s">
        <v>33</v>
      </c>
      <c r="C36" s="22">
        <v>16</v>
      </c>
      <c r="D36" s="22">
        <v>15</v>
      </c>
      <c r="E36" s="22">
        <v>16</v>
      </c>
      <c r="F36" s="22">
        <v>16</v>
      </c>
      <c r="G36" s="22">
        <f t="shared" si="0"/>
        <v>63</v>
      </c>
    </row>
    <row r="37" spans="1:7" ht="15.75" x14ac:dyDescent="0.2">
      <c r="A37" s="29">
        <v>32</v>
      </c>
      <c r="B37" s="28" t="s">
        <v>34</v>
      </c>
      <c r="C37" s="22">
        <v>17</v>
      </c>
      <c r="D37" s="22">
        <v>17</v>
      </c>
      <c r="E37" s="22">
        <v>17</v>
      </c>
      <c r="F37" s="22">
        <v>17</v>
      </c>
      <c r="G37" s="22">
        <f t="shared" si="0"/>
        <v>68</v>
      </c>
    </row>
    <row r="38" spans="1:7" ht="15.75" x14ac:dyDescent="0.2">
      <c r="A38" s="29">
        <v>33</v>
      </c>
      <c r="B38" s="28" t="s">
        <v>35</v>
      </c>
      <c r="C38" s="22">
        <v>14</v>
      </c>
      <c r="D38" s="22">
        <v>16</v>
      </c>
      <c r="E38" s="22">
        <v>16</v>
      </c>
      <c r="F38" s="22">
        <v>15</v>
      </c>
      <c r="G38" s="22">
        <f t="shared" si="0"/>
        <v>61</v>
      </c>
    </row>
    <row r="39" spans="1:7" ht="15.75" x14ac:dyDescent="0.2">
      <c r="A39" s="29">
        <v>34</v>
      </c>
      <c r="B39" s="28" t="s">
        <v>36</v>
      </c>
      <c r="C39" s="22">
        <v>12</v>
      </c>
      <c r="D39" s="22">
        <v>12</v>
      </c>
      <c r="E39" s="22">
        <v>12</v>
      </c>
      <c r="F39" s="22">
        <v>12</v>
      </c>
      <c r="G39" s="22">
        <f t="shared" si="0"/>
        <v>48</v>
      </c>
    </row>
    <row r="40" spans="1:7" ht="15.75" x14ac:dyDescent="0.2">
      <c r="A40" s="29">
        <v>35</v>
      </c>
      <c r="B40" s="28" t="s">
        <v>37</v>
      </c>
      <c r="C40" s="22">
        <v>12</v>
      </c>
      <c r="D40" s="22">
        <v>14</v>
      </c>
      <c r="E40" s="22">
        <v>13</v>
      </c>
      <c r="F40" s="22">
        <v>14</v>
      </c>
      <c r="G40" s="22">
        <f t="shared" si="0"/>
        <v>53</v>
      </c>
    </row>
    <row r="41" spans="1:7" ht="15.75" x14ac:dyDescent="0.2">
      <c r="A41" s="27">
        <v>36</v>
      </c>
      <c r="B41" s="28" t="s">
        <v>38</v>
      </c>
      <c r="C41" s="22">
        <v>14</v>
      </c>
      <c r="D41" s="22">
        <v>16</v>
      </c>
      <c r="E41" s="22">
        <v>16</v>
      </c>
      <c r="F41" s="22">
        <v>15</v>
      </c>
      <c r="G41" s="22">
        <f t="shared" si="0"/>
        <v>61</v>
      </c>
    </row>
    <row r="42" spans="1:7" ht="15.75" x14ac:dyDescent="0.2">
      <c r="A42" s="29">
        <v>37</v>
      </c>
      <c r="B42" s="28" t="s">
        <v>39</v>
      </c>
      <c r="C42" s="22">
        <v>9</v>
      </c>
      <c r="D42" s="22">
        <v>10</v>
      </c>
      <c r="E42" s="22">
        <v>10</v>
      </c>
      <c r="F42" s="22">
        <v>12</v>
      </c>
      <c r="G42" s="22">
        <f t="shared" si="0"/>
        <v>41</v>
      </c>
    </row>
    <row r="43" spans="1:7" ht="15.75" x14ac:dyDescent="0.2">
      <c r="A43" s="27">
        <v>38</v>
      </c>
      <c r="B43" s="28" t="s">
        <v>40</v>
      </c>
      <c r="C43" s="22">
        <v>14</v>
      </c>
      <c r="D43" s="22">
        <v>14</v>
      </c>
      <c r="E43" s="22">
        <v>14</v>
      </c>
      <c r="F43" s="22">
        <v>15</v>
      </c>
      <c r="G43" s="22">
        <f t="shared" si="0"/>
        <v>57</v>
      </c>
    </row>
    <row r="44" spans="1:7" ht="15.75" x14ac:dyDescent="0.2">
      <c r="A44" s="27">
        <v>39</v>
      </c>
      <c r="B44" s="28" t="s">
        <v>41</v>
      </c>
      <c r="C44" s="22">
        <v>15</v>
      </c>
      <c r="D44" s="22">
        <v>15</v>
      </c>
      <c r="E44" s="22">
        <v>15</v>
      </c>
      <c r="F44" s="22">
        <v>15</v>
      </c>
      <c r="G44" s="22">
        <f t="shared" si="0"/>
        <v>60</v>
      </c>
    </row>
    <row r="45" spans="1:7" ht="15.75" x14ac:dyDescent="0.2">
      <c r="A45" s="29">
        <v>40</v>
      </c>
      <c r="B45" s="28" t="s">
        <v>42</v>
      </c>
      <c r="C45" s="22">
        <v>15</v>
      </c>
      <c r="D45" s="22">
        <v>15</v>
      </c>
      <c r="E45" s="22">
        <v>16</v>
      </c>
      <c r="F45" s="22">
        <v>16</v>
      </c>
      <c r="G45" s="22">
        <f t="shared" si="0"/>
        <v>62</v>
      </c>
    </row>
    <row r="46" spans="1:7" ht="15.75" x14ac:dyDescent="0.2">
      <c r="A46" s="27">
        <v>41</v>
      </c>
      <c r="B46" s="28" t="s">
        <v>43</v>
      </c>
      <c r="C46" s="22">
        <v>13</v>
      </c>
      <c r="D46" s="22">
        <v>14</v>
      </c>
      <c r="E46" s="22">
        <v>14</v>
      </c>
      <c r="F46" s="22">
        <v>14</v>
      </c>
      <c r="G46" s="22">
        <f t="shared" si="0"/>
        <v>55</v>
      </c>
    </row>
    <row r="47" spans="1:7" ht="15.75" x14ac:dyDescent="0.2">
      <c r="A47" s="29">
        <v>42</v>
      </c>
      <c r="B47" s="28" t="s">
        <v>44</v>
      </c>
      <c r="C47" s="22">
        <v>15</v>
      </c>
      <c r="D47" s="22">
        <v>15</v>
      </c>
      <c r="E47" s="22">
        <v>15</v>
      </c>
      <c r="F47" s="22">
        <v>15</v>
      </c>
      <c r="G47" s="22">
        <f t="shared" si="0"/>
        <v>60</v>
      </c>
    </row>
    <row r="48" spans="1:7" ht="15.75" x14ac:dyDescent="0.2">
      <c r="A48" s="29">
        <v>43</v>
      </c>
      <c r="B48" s="28" t="s">
        <v>45</v>
      </c>
      <c r="C48" s="22">
        <v>16</v>
      </c>
      <c r="D48" s="22">
        <v>15</v>
      </c>
      <c r="E48" s="22">
        <v>15</v>
      </c>
      <c r="F48" s="22">
        <v>14</v>
      </c>
      <c r="G48" s="22">
        <f t="shared" si="0"/>
        <v>60</v>
      </c>
    </row>
    <row r="49" spans="1:7" ht="15.75" x14ac:dyDescent="0.2">
      <c r="A49" s="29">
        <v>44</v>
      </c>
      <c r="B49" s="28" t="s">
        <v>46</v>
      </c>
      <c r="C49" s="22">
        <v>9</v>
      </c>
      <c r="D49" s="22">
        <v>7</v>
      </c>
      <c r="E49" s="22">
        <v>7</v>
      </c>
      <c r="F49" s="22">
        <v>10</v>
      </c>
      <c r="G49" s="22">
        <f t="shared" si="0"/>
        <v>33</v>
      </c>
    </row>
    <row r="50" spans="1:7" ht="15.75" x14ac:dyDescent="0.2">
      <c r="A50" s="27">
        <v>45</v>
      </c>
      <c r="B50" s="28" t="s">
        <v>47</v>
      </c>
      <c r="C50" s="22">
        <v>16</v>
      </c>
      <c r="D50" s="22">
        <v>16</v>
      </c>
      <c r="E50" s="22">
        <v>16</v>
      </c>
      <c r="F50" s="22">
        <v>16</v>
      </c>
      <c r="G50" s="22">
        <f t="shared" si="0"/>
        <v>64</v>
      </c>
    </row>
    <row r="51" spans="1:7" ht="15.75" x14ac:dyDescent="0.2">
      <c r="A51" s="29">
        <v>46</v>
      </c>
      <c r="B51" s="28" t="s">
        <v>48</v>
      </c>
      <c r="C51" s="22">
        <v>12</v>
      </c>
      <c r="D51" s="22">
        <v>14</v>
      </c>
      <c r="E51" s="22">
        <v>13</v>
      </c>
      <c r="F51" s="22">
        <v>14</v>
      </c>
      <c r="G51" s="22">
        <f t="shared" si="0"/>
        <v>53</v>
      </c>
    </row>
    <row r="52" spans="1:7" ht="15.75" x14ac:dyDescent="0.2">
      <c r="A52" s="29">
        <v>47</v>
      </c>
      <c r="B52" s="28" t="s">
        <v>49</v>
      </c>
      <c r="C52" s="22">
        <v>14</v>
      </c>
      <c r="D52" s="22">
        <v>15</v>
      </c>
      <c r="E52" s="22">
        <v>16</v>
      </c>
      <c r="F52" s="22">
        <v>16</v>
      </c>
      <c r="G52" s="22">
        <f t="shared" si="0"/>
        <v>61</v>
      </c>
    </row>
    <row r="53" spans="1:7" ht="15.75" x14ac:dyDescent="0.2">
      <c r="A53" s="27">
        <v>48</v>
      </c>
      <c r="B53" s="28" t="s">
        <v>50</v>
      </c>
      <c r="C53" s="22">
        <v>14</v>
      </c>
      <c r="D53" s="22">
        <v>13</v>
      </c>
      <c r="E53" s="22">
        <v>12</v>
      </c>
      <c r="F53" s="22">
        <v>13</v>
      </c>
      <c r="G53" s="22">
        <f t="shared" si="0"/>
        <v>52</v>
      </c>
    </row>
    <row r="54" spans="1:7" ht="15.75" x14ac:dyDescent="0.2">
      <c r="A54" s="29">
        <v>49</v>
      </c>
      <c r="B54" s="28" t="s">
        <v>51</v>
      </c>
      <c r="C54" s="22">
        <v>11</v>
      </c>
      <c r="D54" s="22">
        <v>12</v>
      </c>
      <c r="E54" s="22">
        <v>11</v>
      </c>
      <c r="F54" s="22">
        <v>11</v>
      </c>
      <c r="G54" s="22">
        <f t="shared" si="0"/>
        <v>45</v>
      </c>
    </row>
    <row r="55" spans="1:7" ht="15.75" x14ac:dyDescent="0.2">
      <c r="A55" s="29">
        <v>50</v>
      </c>
      <c r="B55" s="28" t="s">
        <v>52</v>
      </c>
      <c r="C55" s="22">
        <v>15</v>
      </c>
      <c r="D55" s="22">
        <v>15</v>
      </c>
      <c r="E55" s="22">
        <v>15</v>
      </c>
      <c r="F55" s="22">
        <v>15</v>
      </c>
      <c r="G55" s="22">
        <f t="shared" si="0"/>
        <v>60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31496062992125984" bottom="0.31496062992125984" header="0.31496062992125984" footer="0.31496062992125984"/>
  <pageSetup paperSize="9" scale="8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115" zoomScaleNormal="115" workbookViewId="0">
      <selection sqref="A1:G1"/>
    </sheetView>
  </sheetViews>
  <sheetFormatPr defaultRowHeight="12.75" x14ac:dyDescent="0.2"/>
  <cols>
    <col min="1" max="1" width="6.5" style="1" bestFit="1" customWidth="1"/>
    <col min="2" max="2" width="32.1640625" style="1" bestFit="1" customWidth="1"/>
    <col min="3" max="3" width="16.1640625" style="1" customWidth="1"/>
    <col min="4" max="4" width="17.5" style="1" customWidth="1"/>
    <col min="5" max="5" width="12.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10" ht="25.5" x14ac:dyDescent="0.2">
      <c r="A1" s="65" t="s">
        <v>54</v>
      </c>
      <c r="B1" s="66"/>
      <c r="C1" s="66"/>
      <c r="D1" s="66"/>
      <c r="E1" s="66"/>
      <c r="F1" s="66"/>
      <c r="G1" s="67"/>
      <c r="H1" s="12"/>
      <c r="I1" s="12"/>
      <c r="J1" s="12"/>
    </row>
    <row r="2" spans="1:10" ht="25.5" x14ac:dyDescent="0.2">
      <c r="A2" s="65" t="s">
        <v>55</v>
      </c>
      <c r="B2" s="66"/>
      <c r="C2" s="66"/>
      <c r="D2" s="66"/>
      <c r="E2" s="66"/>
      <c r="F2" s="66"/>
      <c r="G2" s="67"/>
      <c r="H2" s="12"/>
      <c r="I2" s="12"/>
      <c r="J2" s="12"/>
    </row>
    <row r="3" spans="1:10" ht="25.5" customHeight="1" x14ac:dyDescent="0.2">
      <c r="A3" s="62" t="s">
        <v>99</v>
      </c>
      <c r="B3" s="63"/>
      <c r="C3" s="63"/>
      <c r="D3" s="63"/>
      <c r="E3" s="63"/>
      <c r="F3" s="63"/>
      <c r="G3" s="64"/>
    </row>
    <row r="4" spans="1:10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  <c r="H4" s="13"/>
    </row>
    <row r="5" spans="1:10" s="2" customFormat="1" ht="15.75" x14ac:dyDescent="0.2">
      <c r="A5" s="61"/>
      <c r="B5" s="61"/>
      <c r="C5" s="19">
        <v>24</v>
      </c>
      <c r="D5" s="19">
        <v>23</v>
      </c>
      <c r="E5" s="19">
        <v>24</v>
      </c>
      <c r="F5" s="19">
        <v>22</v>
      </c>
      <c r="G5" s="19">
        <f>+D5+E5+C5+F5</f>
        <v>93</v>
      </c>
      <c r="H5" s="13"/>
    </row>
    <row r="6" spans="1:10" ht="15.75" x14ac:dyDescent="0.2">
      <c r="A6" s="20">
        <v>1</v>
      </c>
      <c r="B6" s="21" t="s">
        <v>3</v>
      </c>
      <c r="C6" s="22">
        <v>22</v>
      </c>
      <c r="D6" s="22">
        <v>20</v>
      </c>
      <c r="E6" s="22">
        <v>21</v>
      </c>
      <c r="F6" s="22">
        <v>19</v>
      </c>
      <c r="G6" s="22">
        <f t="shared" ref="G6:G55" si="0">+D6+E6+C6+F6</f>
        <v>82</v>
      </c>
    </row>
    <row r="7" spans="1:10" ht="15.75" x14ac:dyDescent="0.2">
      <c r="A7" s="20">
        <v>2</v>
      </c>
      <c r="B7" s="21" t="s">
        <v>4</v>
      </c>
      <c r="C7" s="22">
        <v>24</v>
      </c>
      <c r="D7" s="22">
        <v>23</v>
      </c>
      <c r="E7" s="22">
        <v>24</v>
      </c>
      <c r="F7" s="22">
        <v>22</v>
      </c>
      <c r="G7" s="22">
        <f t="shared" si="0"/>
        <v>93</v>
      </c>
    </row>
    <row r="8" spans="1:10" ht="15.75" x14ac:dyDescent="0.2">
      <c r="A8" s="23">
        <v>3</v>
      </c>
      <c r="B8" s="21" t="s">
        <v>5</v>
      </c>
      <c r="C8" s="22">
        <v>24</v>
      </c>
      <c r="D8" s="22">
        <v>23</v>
      </c>
      <c r="E8" s="22">
        <v>24</v>
      </c>
      <c r="F8" s="22">
        <v>21</v>
      </c>
      <c r="G8" s="22">
        <f t="shared" si="0"/>
        <v>92</v>
      </c>
    </row>
    <row r="9" spans="1:10" ht="15.75" x14ac:dyDescent="0.2">
      <c r="A9" s="24">
        <v>4</v>
      </c>
      <c r="B9" s="25" t="s">
        <v>6</v>
      </c>
      <c r="C9" s="26">
        <v>23</v>
      </c>
      <c r="D9" s="26">
        <v>23</v>
      </c>
      <c r="E9" s="26">
        <v>23</v>
      </c>
      <c r="F9" s="22">
        <v>21</v>
      </c>
      <c r="G9" s="22">
        <f t="shared" si="0"/>
        <v>90</v>
      </c>
    </row>
    <row r="10" spans="1:10" ht="15.75" x14ac:dyDescent="0.2">
      <c r="A10" s="27">
        <v>5</v>
      </c>
      <c r="B10" s="28" t="s">
        <v>7</v>
      </c>
      <c r="C10" s="22">
        <v>24</v>
      </c>
      <c r="D10" s="22">
        <v>21</v>
      </c>
      <c r="E10" s="22">
        <v>24</v>
      </c>
      <c r="F10" s="22">
        <v>20</v>
      </c>
      <c r="G10" s="22">
        <f t="shared" si="0"/>
        <v>89</v>
      </c>
    </row>
    <row r="11" spans="1:10" ht="15.75" x14ac:dyDescent="0.2">
      <c r="A11" s="27">
        <v>6</v>
      </c>
      <c r="B11" s="28" t="s">
        <v>8</v>
      </c>
      <c r="C11" s="22">
        <v>22</v>
      </c>
      <c r="D11" s="22">
        <v>21</v>
      </c>
      <c r="E11" s="22">
        <v>22</v>
      </c>
      <c r="F11" s="22">
        <v>20</v>
      </c>
      <c r="G11" s="22">
        <f t="shared" si="0"/>
        <v>85</v>
      </c>
    </row>
    <row r="12" spans="1:10" ht="15.75" x14ac:dyDescent="0.2">
      <c r="A12" s="27">
        <v>7</v>
      </c>
      <c r="B12" s="28" t="s">
        <v>9</v>
      </c>
      <c r="C12" s="22">
        <v>23</v>
      </c>
      <c r="D12" s="22">
        <v>21</v>
      </c>
      <c r="E12" s="22">
        <v>22</v>
      </c>
      <c r="F12" s="22">
        <v>20</v>
      </c>
      <c r="G12" s="22">
        <f t="shared" si="0"/>
        <v>86</v>
      </c>
    </row>
    <row r="13" spans="1:10" ht="15.75" x14ac:dyDescent="0.2">
      <c r="A13" s="27">
        <v>8</v>
      </c>
      <c r="B13" s="28" t="s">
        <v>10</v>
      </c>
      <c r="C13" s="22">
        <v>24</v>
      </c>
      <c r="D13" s="22">
        <v>23</v>
      </c>
      <c r="E13" s="22">
        <v>24</v>
      </c>
      <c r="F13" s="22">
        <v>22</v>
      </c>
      <c r="G13" s="22">
        <f t="shared" si="0"/>
        <v>93</v>
      </c>
    </row>
    <row r="14" spans="1:10" ht="15.75" x14ac:dyDescent="0.2">
      <c r="A14" s="27">
        <v>9</v>
      </c>
      <c r="B14" s="28" t="s">
        <v>11</v>
      </c>
      <c r="C14" s="22">
        <v>23</v>
      </c>
      <c r="D14" s="22">
        <v>20</v>
      </c>
      <c r="E14" s="22">
        <v>21</v>
      </c>
      <c r="F14" s="22">
        <v>19</v>
      </c>
      <c r="G14" s="22">
        <f t="shared" si="0"/>
        <v>83</v>
      </c>
    </row>
    <row r="15" spans="1:10" ht="15.75" x14ac:dyDescent="0.2">
      <c r="A15" s="27">
        <v>10</v>
      </c>
      <c r="B15" s="28" t="s">
        <v>12</v>
      </c>
      <c r="C15" s="22">
        <v>21</v>
      </c>
      <c r="D15" s="22">
        <v>20</v>
      </c>
      <c r="E15" s="22">
        <v>21</v>
      </c>
      <c r="F15" s="22">
        <v>19</v>
      </c>
      <c r="G15" s="22">
        <f t="shared" si="0"/>
        <v>81</v>
      </c>
    </row>
    <row r="16" spans="1:10" ht="15.75" x14ac:dyDescent="0.2">
      <c r="A16" s="27">
        <v>11</v>
      </c>
      <c r="B16" s="28" t="s">
        <v>13</v>
      </c>
      <c r="C16" s="22">
        <v>23</v>
      </c>
      <c r="D16" s="22">
        <v>22</v>
      </c>
      <c r="E16" s="22">
        <v>23</v>
      </c>
      <c r="F16" s="22">
        <v>21</v>
      </c>
      <c r="G16" s="22">
        <f t="shared" si="0"/>
        <v>89</v>
      </c>
    </row>
    <row r="17" spans="1:7" ht="15.75" x14ac:dyDescent="0.2">
      <c r="A17" s="27">
        <v>12</v>
      </c>
      <c r="B17" s="28" t="s">
        <v>14</v>
      </c>
      <c r="C17" s="22">
        <v>22</v>
      </c>
      <c r="D17" s="22">
        <v>21</v>
      </c>
      <c r="E17" s="22">
        <v>22</v>
      </c>
      <c r="F17" s="22">
        <v>19</v>
      </c>
      <c r="G17" s="22">
        <f t="shared" si="0"/>
        <v>84</v>
      </c>
    </row>
    <row r="18" spans="1:7" ht="15.75" x14ac:dyDescent="0.2">
      <c r="A18" s="29">
        <v>13</v>
      </c>
      <c r="B18" s="28" t="s">
        <v>15</v>
      </c>
      <c r="C18" s="22">
        <v>19</v>
      </c>
      <c r="D18" s="22">
        <v>16</v>
      </c>
      <c r="E18" s="22">
        <v>19</v>
      </c>
      <c r="F18" s="22">
        <v>16</v>
      </c>
      <c r="G18" s="22">
        <f t="shared" si="0"/>
        <v>70</v>
      </c>
    </row>
    <row r="19" spans="1:7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0</v>
      </c>
      <c r="G19" s="22">
        <f t="shared" si="0"/>
        <v>0</v>
      </c>
    </row>
    <row r="20" spans="1:7" ht="15.75" x14ac:dyDescent="0.2">
      <c r="A20" s="27">
        <v>15</v>
      </c>
      <c r="B20" s="28" t="s">
        <v>17</v>
      </c>
      <c r="C20" s="22">
        <v>22</v>
      </c>
      <c r="D20" s="22">
        <v>22</v>
      </c>
      <c r="E20" s="22">
        <v>22</v>
      </c>
      <c r="F20" s="22">
        <v>21</v>
      </c>
      <c r="G20" s="22">
        <f t="shared" si="0"/>
        <v>87</v>
      </c>
    </row>
    <row r="21" spans="1:7" ht="15.75" x14ac:dyDescent="0.2">
      <c r="A21" s="29">
        <v>16</v>
      </c>
      <c r="B21" s="28" t="s">
        <v>18</v>
      </c>
      <c r="C21" s="22">
        <v>23</v>
      </c>
      <c r="D21" s="22">
        <v>23</v>
      </c>
      <c r="E21" s="22">
        <v>25</v>
      </c>
      <c r="F21" s="22">
        <v>21</v>
      </c>
      <c r="G21" s="22">
        <f t="shared" si="0"/>
        <v>92</v>
      </c>
    </row>
    <row r="22" spans="1:7" ht="15.75" x14ac:dyDescent="0.2">
      <c r="A22" s="27">
        <v>17</v>
      </c>
      <c r="B22" s="28" t="s">
        <v>19</v>
      </c>
      <c r="C22" s="22">
        <v>13</v>
      </c>
      <c r="D22" s="22">
        <v>13</v>
      </c>
      <c r="E22" s="22">
        <v>13</v>
      </c>
      <c r="F22" s="22">
        <v>16</v>
      </c>
      <c r="G22" s="22">
        <f t="shared" si="0"/>
        <v>55</v>
      </c>
    </row>
    <row r="23" spans="1:7" ht="15.75" x14ac:dyDescent="0.2">
      <c r="A23" s="29">
        <v>18</v>
      </c>
      <c r="B23" s="28" t="s">
        <v>20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21</v>
      </c>
      <c r="D24" s="22">
        <v>20</v>
      </c>
      <c r="E24" s="22">
        <v>21</v>
      </c>
      <c r="F24" s="22">
        <v>18</v>
      </c>
      <c r="G24" s="22">
        <f t="shared" si="0"/>
        <v>80</v>
      </c>
    </row>
    <row r="25" spans="1:7" ht="15.75" x14ac:dyDescent="0.2">
      <c r="A25" s="29">
        <v>20</v>
      </c>
      <c r="B25" s="28" t="s">
        <v>22</v>
      </c>
      <c r="C25" s="22">
        <v>20</v>
      </c>
      <c r="D25" s="22">
        <v>19</v>
      </c>
      <c r="E25" s="22">
        <v>20</v>
      </c>
      <c r="F25" s="22">
        <v>18</v>
      </c>
      <c r="G25" s="22">
        <f t="shared" si="0"/>
        <v>77</v>
      </c>
    </row>
    <row r="26" spans="1:7" ht="15.75" x14ac:dyDescent="0.2">
      <c r="A26" s="27">
        <v>21</v>
      </c>
      <c r="B26" s="28" t="s">
        <v>23</v>
      </c>
      <c r="C26" s="22">
        <v>22</v>
      </c>
      <c r="D26" s="22">
        <v>21</v>
      </c>
      <c r="E26" s="22">
        <v>22</v>
      </c>
      <c r="F26" s="22">
        <v>20</v>
      </c>
      <c r="G26" s="22">
        <f t="shared" si="0"/>
        <v>85</v>
      </c>
    </row>
    <row r="27" spans="1:7" ht="15.75" x14ac:dyDescent="0.2">
      <c r="A27" s="29">
        <v>22</v>
      </c>
      <c r="B27" s="28" t="s">
        <v>24</v>
      </c>
      <c r="C27" s="22">
        <v>19</v>
      </c>
      <c r="D27" s="22">
        <v>18</v>
      </c>
      <c r="E27" s="22">
        <v>19</v>
      </c>
      <c r="F27" s="22">
        <v>15</v>
      </c>
      <c r="G27" s="22">
        <f t="shared" si="0"/>
        <v>71</v>
      </c>
    </row>
    <row r="28" spans="1:7" ht="15.75" x14ac:dyDescent="0.2">
      <c r="A28" s="27">
        <v>23</v>
      </c>
      <c r="B28" s="28" t="s">
        <v>25</v>
      </c>
      <c r="C28" s="22">
        <v>19</v>
      </c>
      <c r="D28" s="22">
        <v>17</v>
      </c>
      <c r="E28" s="22">
        <v>19</v>
      </c>
      <c r="F28" s="22">
        <v>16</v>
      </c>
      <c r="G28" s="22">
        <f t="shared" si="0"/>
        <v>71</v>
      </c>
    </row>
    <row r="29" spans="1:7" ht="15.75" x14ac:dyDescent="0.2">
      <c r="A29" s="27">
        <v>24</v>
      </c>
      <c r="B29" s="28" t="s">
        <v>26</v>
      </c>
      <c r="C29" s="22">
        <v>20</v>
      </c>
      <c r="D29" s="22">
        <v>19</v>
      </c>
      <c r="E29" s="22">
        <v>20</v>
      </c>
      <c r="F29" s="22">
        <v>18</v>
      </c>
      <c r="G29" s="22">
        <f t="shared" si="0"/>
        <v>77</v>
      </c>
    </row>
    <row r="30" spans="1:7" ht="15.75" x14ac:dyDescent="0.2">
      <c r="A30" s="29">
        <v>25</v>
      </c>
      <c r="B30" s="28" t="s">
        <v>27</v>
      </c>
      <c r="C30" s="22">
        <v>23</v>
      </c>
      <c r="D30" s="22">
        <v>21</v>
      </c>
      <c r="E30" s="22">
        <v>22</v>
      </c>
      <c r="F30" s="22">
        <v>21</v>
      </c>
      <c r="G30" s="22">
        <f t="shared" si="0"/>
        <v>87</v>
      </c>
    </row>
    <row r="31" spans="1:7" ht="15.75" x14ac:dyDescent="0.2">
      <c r="A31" s="29">
        <v>26</v>
      </c>
      <c r="B31" s="28" t="s">
        <v>28</v>
      </c>
      <c r="C31" s="22">
        <v>23</v>
      </c>
      <c r="D31" s="22">
        <v>22</v>
      </c>
      <c r="E31" s="22">
        <v>23</v>
      </c>
      <c r="F31" s="22">
        <v>21</v>
      </c>
      <c r="G31" s="22">
        <f t="shared" si="0"/>
        <v>89</v>
      </c>
    </row>
    <row r="32" spans="1:7" ht="15.75" x14ac:dyDescent="0.2">
      <c r="A32" s="29">
        <v>27</v>
      </c>
      <c r="B32" s="28" t="s">
        <v>29</v>
      </c>
      <c r="C32" s="22">
        <v>22</v>
      </c>
      <c r="D32" s="22">
        <v>22</v>
      </c>
      <c r="E32" s="22">
        <v>24</v>
      </c>
      <c r="F32" s="22">
        <v>20</v>
      </c>
      <c r="G32" s="22">
        <f t="shared" si="0"/>
        <v>88</v>
      </c>
    </row>
    <row r="33" spans="1:7" ht="15.75" x14ac:dyDescent="0.2">
      <c r="A33" s="29">
        <v>28</v>
      </c>
      <c r="B33" s="28" t="s">
        <v>30</v>
      </c>
      <c r="C33" s="22">
        <v>24</v>
      </c>
      <c r="D33" s="22">
        <v>23</v>
      </c>
      <c r="E33" s="22">
        <v>24</v>
      </c>
      <c r="F33" s="22">
        <v>22</v>
      </c>
      <c r="G33" s="22">
        <f t="shared" si="0"/>
        <v>93</v>
      </c>
    </row>
    <row r="34" spans="1:7" ht="15.75" x14ac:dyDescent="0.2">
      <c r="A34" s="29">
        <v>29</v>
      </c>
      <c r="B34" s="28" t="s">
        <v>31</v>
      </c>
      <c r="C34" s="22">
        <v>20</v>
      </c>
      <c r="D34" s="22">
        <v>20</v>
      </c>
      <c r="E34" s="22">
        <v>21</v>
      </c>
      <c r="F34" s="22">
        <v>19</v>
      </c>
      <c r="G34" s="22">
        <f t="shared" si="0"/>
        <v>80</v>
      </c>
    </row>
    <row r="35" spans="1:7" ht="15.75" x14ac:dyDescent="0.2">
      <c r="A35" s="29">
        <v>30</v>
      </c>
      <c r="B35" s="28" t="s">
        <v>32</v>
      </c>
      <c r="C35" s="22">
        <v>23</v>
      </c>
      <c r="D35" s="22">
        <v>20</v>
      </c>
      <c r="E35" s="22">
        <v>23</v>
      </c>
      <c r="F35" s="22">
        <v>21</v>
      </c>
      <c r="G35" s="22">
        <f t="shared" si="0"/>
        <v>87</v>
      </c>
    </row>
    <row r="36" spans="1:7" ht="15.75" x14ac:dyDescent="0.2">
      <c r="A36" s="29">
        <v>31</v>
      </c>
      <c r="B36" s="28" t="s">
        <v>33</v>
      </c>
      <c r="C36" s="22">
        <v>19</v>
      </c>
      <c r="D36" s="22">
        <v>18</v>
      </c>
      <c r="E36" s="22">
        <v>19</v>
      </c>
      <c r="F36" s="22">
        <v>18</v>
      </c>
      <c r="G36" s="22">
        <f t="shared" si="0"/>
        <v>74</v>
      </c>
    </row>
    <row r="37" spans="1:7" ht="15.75" x14ac:dyDescent="0.2">
      <c r="A37" s="29">
        <v>32</v>
      </c>
      <c r="B37" s="28" t="s">
        <v>34</v>
      </c>
      <c r="C37" s="22">
        <v>21</v>
      </c>
      <c r="D37" s="22">
        <v>19</v>
      </c>
      <c r="E37" s="22">
        <v>20</v>
      </c>
      <c r="F37" s="22">
        <v>18</v>
      </c>
      <c r="G37" s="22">
        <f t="shared" si="0"/>
        <v>78</v>
      </c>
    </row>
    <row r="38" spans="1:7" ht="15.75" x14ac:dyDescent="0.2">
      <c r="A38" s="29">
        <v>33</v>
      </c>
      <c r="B38" s="28" t="s">
        <v>35</v>
      </c>
      <c r="C38" s="22">
        <v>17</v>
      </c>
      <c r="D38" s="22">
        <v>15</v>
      </c>
      <c r="E38" s="22">
        <v>16</v>
      </c>
      <c r="F38" s="22">
        <v>15</v>
      </c>
      <c r="G38" s="22">
        <f t="shared" si="0"/>
        <v>63</v>
      </c>
    </row>
    <row r="39" spans="1:7" ht="15.75" x14ac:dyDescent="0.2">
      <c r="A39" s="29">
        <v>34</v>
      </c>
      <c r="B39" s="28" t="s">
        <v>36</v>
      </c>
      <c r="C39" s="22">
        <v>21</v>
      </c>
      <c r="D39" s="22">
        <v>20</v>
      </c>
      <c r="E39" s="22">
        <v>21</v>
      </c>
      <c r="F39" s="22">
        <v>20</v>
      </c>
      <c r="G39" s="22">
        <f t="shared" si="0"/>
        <v>82</v>
      </c>
    </row>
    <row r="40" spans="1:7" ht="15.75" x14ac:dyDescent="0.2">
      <c r="A40" s="29">
        <v>35</v>
      </c>
      <c r="B40" s="28" t="s">
        <v>37</v>
      </c>
      <c r="C40" s="22">
        <v>22</v>
      </c>
      <c r="D40" s="22">
        <v>19</v>
      </c>
      <c r="E40" s="22">
        <v>23</v>
      </c>
      <c r="F40" s="22">
        <v>20</v>
      </c>
      <c r="G40" s="22">
        <f t="shared" si="0"/>
        <v>84</v>
      </c>
    </row>
    <row r="41" spans="1:7" ht="15.75" x14ac:dyDescent="0.2">
      <c r="A41" s="27">
        <v>36</v>
      </c>
      <c r="B41" s="28" t="s">
        <v>38</v>
      </c>
      <c r="C41" s="22">
        <v>18</v>
      </c>
      <c r="D41" s="22">
        <v>17</v>
      </c>
      <c r="E41" s="22">
        <v>20</v>
      </c>
      <c r="F41" s="22">
        <v>17</v>
      </c>
      <c r="G41" s="22">
        <f t="shared" si="0"/>
        <v>72</v>
      </c>
    </row>
    <row r="42" spans="1:7" ht="15.75" x14ac:dyDescent="0.2">
      <c r="A42" s="29">
        <v>37</v>
      </c>
      <c r="B42" s="28" t="s">
        <v>39</v>
      </c>
      <c r="C42" s="22">
        <v>16</v>
      </c>
      <c r="D42" s="22">
        <v>14</v>
      </c>
      <c r="E42" s="22">
        <v>16</v>
      </c>
      <c r="F42" s="22">
        <v>15</v>
      </c>
      <c r="G42" s="22">
        <f t="shared" si="0"/>
        <v>61</v>
      </c>
    </row>
    <row r="43" spans="1:7" ht="15.75" x14ac:dyDescent="0.2">
      <c r="A43" s="27">
        <v>38</v>
      </c>
      <c r="B43" s="28" t="s">
        <v>40</v>
      </c>
      <c r="C43" s="22">
        <v>23</v>
      </c>
      <c r="D43" s="22">
        <v>22</v>
      </c>
      <c r="E43" s="22">
        <v>23</v>
      </c>
      <c r="F43" s="22">
        <v>21</v>
      </c>
      <c r="G43" s="22">
        <f t="shared" si="0"/>
        <v>89</v>
      </c>
    </row>
    <row r="44" spans="1:7" ht="15.75" x14ac:dyDescent="0.2">
      <c r="A44" s="27">
        <v>39</v>
      </c>
      <c r="B44" s="28" t="s">
        <v>41</v>
      </c>
      <c r="C44" s="22">
        <v>17</v>
      </c>
      <c r="D44" s="22">
        <v>16</v>
      </c>
      <c r="E44" s="22">
        <v>18</v>
      </c>
      <c r="F44" s="22">
        <v>14</v>
      </c>
      <c r="G44" s="22">
        <f t="shared" si="0"/>
        <v>65</v>
      </c>
    </row>
    <row r="45" spans="1:7" ht="15.75" x14ac:dyDescent="0.2">
      <c r="A45" s="29">
        <v>40</v>
      </c>
      <c r="B45" s="28" t="s">
        <v>42</v>
      </c>
      <c r="C45" s="22">
        <v>24</v>
      </c>
      <c r="D45" s="22">
        <v>22</v>
      </c>
      <c r="E45" s="22">
        <v>24</v>
      </c>
      <c r="F45" s="22">
        <v>22</v>
      </c>
      <c r="G45" s="22">
        <f t="shared" si="0"/>
        <v>92</v>
      </c>
    </row>
    <row r="46" spans="1:7" ht="15.75" x14ac:dyDescent="0.2">
      <c r="A46" s="27">
        <v>41</v>
      </c>
      <c r="B46" s="28" t="s">
        <v>43</v>
      </c>
      <c r="C46" s="22">
        <v>22</v>
      </c>
      <c r="D46" s="22">
        <v>22</v>
      </c>
      <c r="E46" s="22">
        <v>22</v>
      </c>
      <c r="F46" s="22">
        <v>20</v>
      </c>
      <c r="G46" s="22">
        <f t="shared" si="0"/>
        <v>86</v>
      </c>
    </row>
    <row r="47" spans="1:7" ht="15.75" x14ac:dyDescent="0.2">
      <c r="A47" s="29">
        <v>42</v>
      </c>
      <c r="B47" s="28" t="s">
        <v>44</v>
      </c>
      <c r="C47" s="22">
        <v>20</v>
      </c>
      <c r="D47" s="22">
        <v>18</v>
      </c>
      <c r="E47" s="22">
        <v>19</v>
      </c>
      <c r="F47" s="22">
        <v>18</v>
      </c>
      <c r="G47" s="22">
        <f t="shared" si="0"/>
        <v>75</v>
      </c>
    </row>
    <row r="48" spans="1:7" ht="15.75" x14ac:dyDescent="0.2">
      <c r="A48" s="29">
        <v>43</v>
      </c>
      <c r="B48" s="28" t="s">
        <v>45</v>
      </c>
      <c r="C48" s="22">
        <v>24</v>
      </c>
      <c r="D48" s="22">
        <v>23</v>
      </c>
      <c r="E48" s="22">
        <v>24</v>
      </c>
      <c r="F48" s="22">
        <v>21</v>
      </c>
      <c r="G48" s="22">
        <f t="shared" si="0"/>
        <v>92</v>
      </c>
    </row>
    <row r="49" spans="1:7" ht="15.75" x14ac:dyDescent="0.2">
      <c r="A49" s="29">
        <v>44</v>
      </c>
      <c r="B49" s="28" t="s">
        <v>46</v>
      </c>
      <c r="C49" s="22">
        <v>14</v>
      </c>
      <c r="D49" s="22">
        <v>11</v>
      </c>
      <c r="E49" s="22">
        <v>14</v>
      </c>
      <c r="F49" s="22">
        <v>13</v>
      </c>
      <c r="G49" s="22">
        <f t="shared" si="0"/>
        <v>52</v>
      </c>
    </row>
    <row r="50" spans="1:7" ht="15.75" x14ac:dyDescent="0.2">
      <c r="A50" s="27">
        <v>45</v>
      </c>
      <c r="B50" s="28" t="s">
        <v>47</v>
      </c>
      <c r="C50" s="22">
        <v>22</v>
      </c>
      <c r="D50" s="22">
        <v>22</v>
      </c>
      <c r="E50" s="22">
        <v>24</v>
      </c>
      <c r="F50" s="22">
        <v>21</v>
      </c>
      <c r="G50" s="22">
        <f t="shared" si="0"/>
        <v>89</v>
      </c>
    </row>
    <row r="51" spans="1:7" ht="15.75" x14ac:dyDescent="0.2">
      <c r="A51" s="29">
        <v>46</v>
      </c>
      <c r="B51" s="28" t="s">
        <v>48</v>
      </c>
      <c r="C51" s="22">
        <v>22</v>
      </c>
      <c r="D51" s="22">
        <v>20</v>
      </c>
      <c r="E51" s="22">
        <v>22</v>
      </c>
      <c r="F51" s="22">
        <v>19</v>
      </c>
      <c r="G51" s="22">
        <f t="shared" si="0"/>
        <v>83</v>
      </c>
    </row>
    <row r="52" spans="1:7" ht="15.75" x14ac:dyDescent="0.2">
      <c r="A52" s="29">
        <v>47</v>
      </c>
      <c r="B52" s="28" t="s">
        <v>49</v>
      </c>
      <c r="C52" s="22">
        <v>20</v>
      </c>
      <c r="D52" s="22">
        <v>19</v>
      </c>
      <c r="E52" s="22">
        <v>20</v>
      </c>
      <c r="F52" s="22">
        <v>17</v>
      </c>
      <c r="G52" s="22">
        <f t="shared" si="0"/>
        <v>76</v>
      </c>
    </row>
    <row r="53" spans="1:7" ht="15.75" x14ac:dyDescent="0.2">
      <c r="A53" s="27">
        <v>48</v>
      </c>
      <c r="B53" s="28" t="s">
        <v>50</v>
      </c>
      <c r="C53" s="22">
        <v>17</v>
      </c>
      <c r="D53" s="22">
        <v>15</v>
      </c>
      <c r="E53" s="22">
        <v>16</v>
      </c>
      <c r="F53" s="22">
        <v>14</v>
      </c>
      <c r="G53" s="22">
        <f t="shared" si="0"/>
        <v>62</v>
      </c>
    </row>
    <row r="54" spans="1:7" ht="15.75" x14ac:dyDescent="0.2">
      <c r="A54" s="29">
        <v>49</v>
      </c>
      <c r="B54" s="28" t="s">
        <v>51</v>
      </c>
      <c r="C54" s="22">
        <v>20</v>
      </c>
      <c r="D54" s="22">
        <v>18</v>
      </c>
      <c r="E54" s="22">
        <v>19</v>
      </c>
      <c r="F54" s="22">
        <v>17</v>
      </c>
      <c r="G54" s="22">
        <f t="shared" si="0"/>
        <v>74</v>
      </c>
    </row>
    <row r="55" spans="1:7" ht="15.75" x14ac:dyDescent="0.2">
      <c r="A55" s="29">
        <v>50</v>
      </c>
      <c r="B55" s="28" t="s">
        <v>52</v>
      </c>
      <c r="C55" s="22">
        <v>10</v>
      </c>
      <c r="D55" s="22">
        <v>9</v>
      </c>
      <c r="E55" s="22">
        <v>20</v>
      </c>
      <c r="F55" s="22">
        <v>9</v>
      </c>
      <c r="G55" s="22">
        <f t="shared" si="0"/>
        <v>48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31496062992125984" bottom="0.31496062992125984" header="0.31496062992125984" footer="0.31496062992125984"/>
  <pageSetup paperSize="9" scale="8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115" zoomScaleNormal="115" workbookViewId="0">
      <selection sqref="A1:G1"/>
    </sheetView>
  </sheetViews>
  <sheetFormatPr defaultRowHeight="12.75" x14ac:dyDescent="0.2"/>
  <cols>
    <col min="1" max="1" width="6.5" style="1" bestFit="1" customWidth="1"/>
    <col min="2" max="2" width="32.1640625" style="31" bestFit="1" customWidth="1"/>
    <col min="3" max="3" width="16.1640625" style="1" customWidth="1"/>
    <col min="4" max="4" width="17.5" style="1" customWidth="1"/>
    <col min="5" max="5" width="12.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10" ht="25.5" x14ac:dyDescent="0.2">
      <c r="A1" s="65" t="s">
        <v>54</v>
      </c>
      <c r="B1" s="66"/>
      <c r="C1" s="66"/>
      <c r="D1" s="66"/>
      <c r="E1" s="66"/>
      <c r="F1" s="66"/>
      <c r="G1" s="67"/>
      <c r="H1" s="12"/>
      <c r="I1" s="12"/>
      <c r="J1" s="12"/>
    </row>
    <row r="2" spans="1:10" ht="25.5" x14ac:dyDescent="0.2">
      <c r="A2" s="65" t="s">
        <v>55</v>
      </c>
      <c r="B2" s="66"/>
      <c r="C2" s="66"/>
      <c r="D2" s="66"/>
      <c r="E2" s="66"/>
      <c r="F2" s="66"/>
      <c r="G2" s="67"/>
      <c r="H2" s="12"/>
      <c r="I2" s="12"/>
      <c r="J2" s="12"/>
    </row>
    <row r="3" spans="1:10" ht="25.5" customHeight="1" x14ac:dyDescent="0.2">
      <c r="A3" s="62" t="s">
        <v>100</v>
      </c>
      <c r="B3" s="63"/>
      <c r="C3" s="63"/>
      <c r="D3" s="63"/>
      <c r="E3" s="63"/>
      <c r="F3" s="63"/>
      <c r="G3" s="64"/>
    </row>
    <row r="4" spans="1:10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  <c r="H4" s="13"/>
    </row>
    <row r="5" spans="1:10" s="2" customFormat="1" ht="15.75" x14ac:dyDescent="0.2">
      <c r="A5" s="61"/>
      <c r="B5" s="61"/>
      <c r="C5" s="19">
        <v>24</v>
      </c>
      <c r="D5" s="19">
        <v>23</v>
      </c>
      <c r="E5" s="19">
        <v>22</v>
      </c>
      <c r="F5" s="19">
        <v>19</v>
      </c>
      <c r="G5" s="19">
        <f>+D5+E5+C5+F5</f>
        <v>88</v>
      </c>
      <c r="H5" s="13"/>
    </row>
    <row r="6" spans="1:10" ht="15.75" x14ac:dyDescent="0.2">
      <c r="A6" s="20">
        <v>1</v>
      </c>
      <c r="B6" s="21" t="s">
        <v>3</v>
      </c>
      <c r="C6" s="22">
        <v>20</v>
      </c>
      <c r="D6" s="22">
        <v>20</v>
      </c>
      <c r="E6" s="22">
        <v>18</v>
      </c>
      <c r="F6" s="22">
        <v>15</v>
      </c>
      <c r="G6" s="22">
        <f t="shared" ref="G6:G55" si="0">+D6+E6+C6+F6</f>
        <v>73</v>
      </c>
    </row>
    <row r="7" spans="1:10" ht="15.75" x14ac:dyDescent="0.2">
      <c r="A7" s="20">
        <v>2</v>
      </c>
      <c r="B7" s="21" t="s">
        <v>4</v>
      </c>
      <c r="C7" s="22">
        <v>23</v>
      </c>
      <c r="D7" s="22">
        <v>22</v>
      </c>
      <c r="E7" s="22">
        <v>21</v>
      </c>
      <c r="F7" s="22">
        <v>19</v>
      </c>
      <c r="G7" s="22">
        <f t="shared" si="0"/>
        <v>85</v>
      </c>
    </row>
    <row r="8" spans="1:10" ht="15.75" x14ac:dyDescent="0.2">
      <c r="A8" s="23">
        <v>3</v>
      </c>
      <c r="B8" s="21" t="s">
        <v>73</v>
      </c>
      <c r="C8" s="22">
        <v>23</v>
      </c>
      <c r="D8" s="22">
        <v>22</v>
      </c>
      <c r="E8" s="22">
        <v>21</v>
      </c>
      <c r="F8" s="22">
        <v>18</v>
      </c>
      <c r="G8" s="22">
        <f t="shared" si="0"/>
        <v>84</v>
      </c>
    </row>
    <row r="9" spans="1:10" ht="15.75" x14ac:dyDescent="0.2">
      <c r="A9" s="24">
        <v>4</v>
      </c>
      <c r="B9" s="25" t="s">
        <v>6</v>
      </c>
      <c r="C9" s="26">
        <v>24</v>
      </c>
      <c r="D9" s="26">
        <v>22</v>
      </c>
      <c r="E9" s="26">
        <v>21</v>
      </c>
      <c r="F9" s="22">
        <v>18</v>
      </c>
      <c r="G9" s="22">
        <f t="shared" si="0"/>
        <v>85</v>
      </c>
    </row>
    <row r="10" spans="1:10" ht="15.75" x14ac:dyDescent="0.2">
      <c r="A10" s="27">
        <v>5</v>
      </c>
      <c r="B10" s="28" t="s">
        <v>7</v>
      </c>
      <c r="C10" s="22">
        <v>23</v>
      </c>
      <c r="D10" s="22">
        <v>22</v>
      </c>
      <c r="E10" s="22">
        <v>21</v>
      </c>
      <c r="F10" s="22">
        <v>18</v>
      </c>
      <c r="G10" s="22">
        <f t="shared" si="0"/>
        <v>84</v>
      </c>
    </row>
    <row r="11" spans="1:10" ht="15.75" x14ac:dyDescent="0.2">
      <c r="A11" s="27">
        <v>6</v>
      </c>
      <c r="B11" s="28" t="s">
        <v>8</v>
      </c>
      <c r="C11" s="22">
        <v>23</v>
      </c>
      <c r="D11" s="22">
        <v>22</v>
      </c>
      <c r="E11" s="22">
        <v>20</v>
      </c>
      <c r="F11" s="22">
        <v>17</v>
      </c>
      <c r="G11" s="22">
        <f t="shared" si="0"/>
        <v>82</v>
      </c>
    </row>
    <row r="12" spans="1:10" ht="15.75" x14ac:dyDescent="0.2">
      <c r="A12" s="27">
        <v>7</v>
      </c>
      <c r="B12" s="28" t="s">
        <v>9</v>
      </c>
      <c r="C12" s="22">
        <v>22</v>
      </c>
      <c r="D12" s="22">
        <v>20</v>
      </c>
      <c r="E12" s="22">
        <v>18</v>
      </c>
      <c r="F12" s="22">
        <v>16</v>
      </c>
      <c r="G12" s="22">
        <f t="shared" si="0"/>
        <v>76</v>
      </c>
    </row>
    <row r="13" spans="1:10" ht="15.75" x14ac:dyDescent="0.2">
      <c r="A13" s="27">
        <v>8</v>
      </c>
      <c r="B13" s="28" t="s">
        <v>10</v>
      </c>
      <c r="C13" s="22">
        <v>24</v>
      </c>
      <c r="D13" s="22">
        <v>23</v>
      </c>
      <c r="E13" s="22">
        <v>22</v>
      </c>
      <c r="F13" s="22">
        <v>19</v>
      </c>
      <c r="G13" s="22">
        <f t="shared" si="0"/>
        <v>88</v>
      </c>
    </row>
    <row r="14" spans="1:10" ht="15.75" x14ac:dyDescent="0.2">
      <c r="A14" s="27">
        <v>9</v>
      </c>
      <c r="B14" s="28" t="s">
        <v>11</v>
      </c>
      <c r="C14" s="22">
        <v>22</v>
      </c>
      <c r="D14" s="22">
        <v>22</v>
      </c>
      <c r="E14" s="22">
        <v>21</v>
      </c>
      <c r="F14" s="22">
        <v>18</v>
      </c>
      <c r="G14" s="22">
        <f t="shared" si="0"/>
        <v>83</v>
      </c>
    </row>
    <row r="15" spans="1:10" ht="15.75" x14ac:dyDescent="0.2">
      <c r="A15" s="27">
        <v>10</v>
      </c>
      <c r="B15" s="28" t="s">
        <v>12</v>
      </c>
      <c r="C15" s="22">
        <v>23</v>
      </c>
      <c r="D15" s="22">
        <v>22</v>
      </c>
      <c r="E15" s="22">
        <v>20</v>
      </c>
      <c r="F15" s="22">
        <v>17</v>
      </c>
      <c r="G15" s="22">
        <f t="shared" si="0"/>
        <v>82</v>
      </c>
    </row>
    <row r="16" spans="1:10" ht="15.75" x14ac:dyDescent="0.2">
      <c r="A16" s="27">
        <v>11</v>
      </c>
      <c r="B16" s="28" t="s">
        <v>13</v>
      </c>
      <c r="C16" s="22">
        <v>23</v>
      </c>
      <c r="D16" s="22">
        <v>21</v>
      </c>
      <c r="E16" s="22">
        <v>18</v>
      </c>
      <c r="F16" s="22">
        <v>17</v>
      </c>
      <c r="G16" s="22">
        <f t="shared" si="0"/>
        <v>79</v>
      </c>
    </row>
    <row r="17" spans="1:7" ht="15.75" x14ac:dyDescent="0.2">
      <c r="A17" s="27">
        <v>12</v>
      </c>
      <c r="B17" s="28" t="s">
        <v>14</v>
      </c>
      <c r="C17" s="22">
        <v>23</v>
      </c>
      <c r="D17" s="22">
        <v>21</v>
      </c>
      <c r="E17" s="22">
        <v>20</v>
      </c>
      <c r="F17" s="22">
        <v>18</v>
      </c>
      <c r="G17" s="22">
        <f t="shared" si="0"/>
        <v>82</v>
      </c>
    </row>
    <row r="18" spans="1:7" ht="15.75" x14ac:dyDescent="0.2">
      <c r="A18" s="29">
        <v>13</v>
      </c>
      <c r="B18" s="28" t="s">
        <v>74</v>
      </c>
      <c r="C18" s="22">
        <v>17</v>
      </c>
      <c r="D18" s="22">
        <v>15</v>
      </c>
      <c r="E18" s="22">
        <v>13</v>
      </c>
      <c r="F18" s="22">
        <v>8</v>
      </c>
      <c r="G18" s="22">
        <f t="shared" si="0"/>
        <v>53</v>
      </c>
    </row>
    <row r="19" spans="1:7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0</v>
      </c>
      <c r="G19" s="22">
        <f t="shared" si="0"/>
        <v>0</v>
      </c>
    </row>
    <row r="20" spans="1:7" ht="15.75" x14ac:dyDescent="0.2">
      <c r="A20" s="27">
        <v>15</v>
      </c>
      <c r="B20" s="28" t="s">
        <v>17</v>
      </c>
      <c r="C20" s="22">
        <v>24</v>
      </c>
      <c r="D20" s="22">
        <v>22</v>
      </c>
      <c r="E20" s="22">
        <v>21</v>
      </c>
      <c r="F20" s="22">
        <v>18</v>
      </c>
      <c r="G20" s="22">
        <f t="shared" si="0"/>
        <v>85</v>
      </c>
    </row>
    <row r="21" spans="1:7" ht="15.75" x14ac:dyDescent="0.2">
      <c r="A21" s="29">
        <v>16</v>
      </c>
      <c r="B21" s="28" t="s">
        <v>75</v>
      </c>
      <c r="C21" s="22">
        <v>22</v>
      </c>
      <c r="D21" s="22">
        <v>21</v>
      </c>
      <c r="E21" s="22">
        <v>17</v>
      </c>
      <c r="F21" s="22">
        <v>14</v>
      </c>
      <c r="G21" s="22">
        <f t="shared" si="0"/>
        <v>74</v>
      </c>
    </row>
    <row r="22" spans="1:7" ht="15.75" x14ac:dyDescent="0.2">
      <c r="A22" s="27">
        <v>17</v>
      </c>
      <c r="B22" s="28" t="s">
        <v>19</v>
      </c>
      <c r="C22" s="22">
        <v>23</v>
      </c>
      <c r="D22" s="22">
        <v>21</v>
      </c>
      <c r="E22" s="22">
        <v>21</v>
      </c>
      <c r="F22" s="22">
        <v>18</v>
      </c>
      <c r="G22" s="22">
        <f t="shared" si="0"/>
        <v>83</v>
      </c>
    </row>
    <row r="23" spans="1:7" ht="15.75" x14ac:dyDescent="0.2">
      <c r="A23" s="29">
        <v>18</v>
      </c>
      <c r="B23" s="28" t="s">
        <v>76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24</v>
      </c>
      <c r="D24" s="22">
        <v>22</v>
      </c>
      <c r="E24" s="22">
        <v>21</v>
      </c>
      <c r="F24" s="22">
        <v>18</v>
      </c>
      <c r="G24" s="22">
        <f t="shared" si="0"/>
        <v>85</v>
      </c>
    </row>
    <row r="25" spans="1:7" ht="15.75" x14ac:dyDescent="0.2">
      <c r="A25" s="29">
        <v>20</v>
      </c>
      <c r="B25" s="28" t="s">
        <v>77</v>
      </c>
      <c r="C25" s="22">
        <v>24</v>
      </c>
      <c r="D25" s="22">
        <v>22</v>
      </c>
      <c r="E25" s="22">
        <v>21</v>
      </c>
      <c r="F25" s="22">
        <v>18</v>
      </c>
      <c r="G25" s="22">
        <f t="shared" si="0"/>
        <v>85</v>
      </c>
    </row>
    <row r="26" spans="1:7" ht="15.75" x14ac:dyDescent="0.2">
      <c r="A26" s="27">
        <v>21</v>
      </c>
      <c r="B26" s="28" t="s">
        <v>23</v>
      </c>
      <c r="C26" s="22">
        <v>23</v>
      </c>
      <c r="D26" s="22">
        <v>20</v>
      </c>
      <c r="E26" s="22">
        <v>20</v>
      </c>
      <c r="F26" s="22">
        <v>18</v>
      </c>
      <c r="G26" s="22">
        <f t="shared" si="0"/>
        <v>81</v>
      </c>
    </row>
    <row r="27" spans="1:7" ht="15.75" x14ac:dyDescent="0.2">
      <c r="A27" s="29">
        <v>22</v>
      </c>
      <c r="B27" s="28" t="s">
        <v>78</v>
      </c>
      <c r="C27" s="22">
        <v>23</v>
      </c>
      <c r="D27" s="22">
        <v>22</v>
      </c>
      <c r="E27" s="22">
        <v>21</v>
      </c>
      <c r="F27" s="22">
        <v>18</v>
      </c>
      <c r="G27" s="22">
        <f t="shared" si="0"/>
        <v>84</v>
      </c>
    </row>
    <row r="28" spans="1:7" ht="15.75" x14ac:dyDescent="0.2">
      <c r="A28" s="27">
        <v>23</v>
      </c>
      <c r="B28" s="28" t="s">
        <v>25</v>
      </c>
      <c r="C28" s="22">
        <v>20</v>
      </c>
      <c r="D28" s="22">
        <v>21</v>
      </c>
      <c r="E28" s="22">
        <v>19</v>
      </c>
      <c r="F28" s="22">
        <v>16</v>
      </c>
      <c r="G28" s="22">
        <f t="shared" si="0"/>
        <v>76</v>
      </c>
    </row>
    <row r="29" spans="1:7" ht="15.75" x14ac:dyDescent="0.2">
      <c r="A29" s="27">
        <v>24</v>
      </c>
      <c r="B29" s="28" t="s">
        <v>26</v>
      </c>
      <c r="C29" s="22">
        <v>22</v>
      </c>
      <c r="D29" s="22">
        <v>19</v>
      </c>
      <c r="E29" s="22">
        <v>20</v>
      </c>
      <c r="F29" s="22">
        <v>18</v>
      </c>
      <c r="G29" s="22">
        <f t="shared" si="0"/>
        <v>79</v>
      </c>
    </row>
    <row r="30" spans="1:7" ht="15.75" x14ac:dyDescent="0.2">
      <c r="A30" s="29">
        <v>25</v>
      </c>
      <c r="B30" s="28" t="s">
        <v>79</v>
      </c>
      <c r="C30" s="22">
        <v>23</v>
      </c>
      <c r="D30" s="22">
        <v>20</v>
      </c>
      <c r="E30" s="22">
        <v>19</v>
      </c>
      <c r="F30" s="22">
        <v>17</v>
      </c>
      <c r="G30" s="22">
        <f t="shared" si="0"/>
        <v>79</v>
      </c>
    </row>
    <row r="31" spans="1:7" ht="15.75" x14ac:dyDescent="0.2">
      <c r="A31" s="29">
        <v>26</v>
      </c>
      <c r="B31" s="28" t="s">
        <v>80</v>
      </c>
      <c r="C31" s="22">
        <v>24</v>
      </c>
      <c r="D31" s="22">
        <v>23</v>
      </c>
      <c r="E31" s="22">
        <v>22</v>
      </c>
      <c r="F31" s="22">
        <v>19</v>
      </c>
      <c r="G31" s="22">
        <f t="shared" si="0"/>
        <v>88</v>
      </c>
    </row>
    <row r="32" spans="1:7" ht="15.75" x14ac:dyDescent="0.2">
      <c r="A32" s="29">
        <v>27</v>
      </c>
      <c r="B32" s="28" t="s">
        <v>81</v>
      </c>
      <c r="C32" s="22">
        <v>24</v>
      </c>
      <c r="D32" s="22">
        <v>23</v>
      </c>
      <c r="E32" s="22">
        <v>21</v>
      </c>
      <c r="F32" s="22">
        <v>18</v>
      </c>
      <c r="G32" s="22">
        <f t="shared" si="0"/>
        <v>86</v>
      </c>
    </row>
    <row r="33" spans="1:7" ht="15.75" x14ac:dyDescent="0.2">
      <c r="A33" s="29">
        <v>28</v>
      </c>
      <c r="B33" s="28" t="s">
        <v>82</v>
      </c>
      <c r="C33" s="22">
        <v>19</v>
      </c>
      <c r="D33" s="22">
        <v>17</v>
      </c>
      <c r="E33" s="22">
        <v>15</v>
      </c>
      <c r="F33" s="22">
        <v>13</v>
      </c>
      <c r="G33" s="22">
        <f t="shared" si="0"/>
        <v>64</v>
      </c>
    </row>
    <row r="34" spans="1:7" ht="15.75" x14ac:dyDescent="0.2">
      <c r="A34" s="29">
        <v>29</v>
      </c>
      <c r="B34" s="28" t="s">
        <v>83</v>
      </c>
      <c r="C34" s="22">
        <v>22</v>
      </c>
      <c r="D34" s="22">
        <v>21</v>
      </c>
      <c r="E34" s="22">
        <v>18</v>
      </c>
      <c r="F34" s="22">
        <v>15</v>
      </c>
      <c r="G34" s="22">
        <f t="shared" si="0"/>
        <v>76</v>
      </c>
    </row>
    <row r="35" spans="1:7" ht="15.75" x14ac:dyDescent="0.2">
      <c r="A35" s="29">
        <v>30</v>
      </c>
      <c r="B35" s="28" t="s">
        <v>84</v>
      </c>
      <c r="C35" s="22">
        <v>23</v>
      </c>
      <c r="D35" s="22">
        <v>22</v>
      </c>
      <c r="E35" s="22">
        <v>20</v>
      </c>
      <c r="F35" s="22">
        <v>18</v>
      </c>
      <c r="G35" s="22">
        <f t="shared" si="0"/>
        <v>83</v>
      </c>
    </row>
    <row r="36" spans="1:7" ht="15.75" x14ac:dyDescent="0.2">
      <c r="A36" s="29">
        <v>31</v>
      </c>
      <c r="B36" s="28" t="s">
        <v>85</v>
      </c>
      <c r="C36" s="22">
        <v>23</v>
      </c>
      <c r="D36" s="22">
        <v>20</v>
      </c>
      <c r="E36" s="22">
        <v>18</v>
      </c>
      <c r="F36" s="22">
        <v>15</v>
      </c>
      <c r="G36" s="22">
        <f t="shared" si="0"/>
        <v>76</v>
      </c>
    </row>
    <row r="37" spans="1:7" ht="15.75" x14ac:dyDescent="0.2">
      <c r="A37" s="29">
        <v>32</v>
      </c>
      <c r="B37" s="28" t="s">
        <v>86</v>
      </c>
      <c r="C37" s="22">
        <v>23</v>
      </c>
      <c r="D37" s="22">
        <v>20</v>
      </c>
      <c r="E37" s="22">
        <v>19</v>
      </c>
      <c r="F37" s="22">
        <v>16</v>
      </c>
      <c r="G37" s="22">
        <f t="shared" si="0"/>
        <v>78</v>
      </c>
    </row>
    <row r="38" spans="1:7" ht="15.75" x14ac:dyDescent="0.2">
      <c r="A38" s="29">
        <v>33</v>
      </c>
      <c r="B38" s="28" t="s">
        <v>87</v>
      </c>
      <c r="C38" s="22">
        <v>23</v>
      </c>
      <c r="D38" s="22">
        <v>22</v>
      </c>
      <c r="E38" s="22">
        <v>21</v>
      </c>
      <c r="F38" s="22">
        <v>18</v>
      </c>
      <c r="G38" s="22">
        <f t="shared" si="0"/>
        <v>84</v>
      </c>
    </row>
    <row r="39" spans="1:7" ht="15.75" x14ac:dyDescent="0.2">
      <c r="A39" s="29">
        <v>34</v>
      </c>
      <c r="B39" s="28" t="s">
        <v>88</v>
      </c>
      <c r="C39" s="22">
        <v>24</v>
      </c>
      <c r="D39" s="22">
        <v>23</v>
      </c>
      <c r="E39" s="22">
        <v>21</v>
      </c>
      <c r="F39" s="22">
        <v>18</v>
      </c>
      <c r="G39" s="22">
        <f t="shared" si="0"/>
        <v>86</v>
      </c>
    </row>
    <row r="40" spans="1:7" ht="15.75" x14ac:dyDescent="0.2">
      <c r="A40" s="29">
        <v>35</v>
      </c>
      <c r="B40" s="28" t="s">
        <v>89</v>
      </c>
      <c r="C40" s="22">
        <v>22</v>
      </c>
      <c r="D40" s="22">
        <v>21</v>
      </c>
      <c r="E40" s="22">
        <v>20</v>
      </c>
      <c r="F40" s="22">
        <v>18</v>
      </c>
      <c r="G40" s="22">
        <f t="shared" si="0"/>
        <v>81</v>
      </c>
    </row>
    <row r="41" spans="1:7" ht="15.75" x14ac:dyDescent="0.2">
      <c r="A41" s="27">
        <v>36</v>
      </c>
      <c r="B41" s="28" t="s">
        <v>38</v>
      </c>
      <c r="C41" s="22">
        <v>21</v>
      </c>
      <c r="D41" s="22">
        <v>20</v>
      </c>
      <c r="E41" s="22">
        <v>18</v>
      </c>
      <c r="F41" s="22">
        <v>17</v>
      </c>
      <c r="G41" s="22">
        <f t="shared" si="0"/>
        <v>76</v>
      </c>
    </row>
    <row r="42" spans="1:7" ht="15.75" x14ac:dyDescent="0.2">
      <c r="A42" s="29">
        <v>37</v>
      </c>
      <c r="B42" s="28" t="s">
        <v>90</v>
      </c>
      <c r="C42" s="22">
        <v>18</v>
      </c>
      <c r="D42" s="22">
        <v>16</v>
      </c>
      <c r="E42" s="22">
        <v>14</v>
      </c>
      <c r="F42" s="22">
        <v>13</v>
      </c>
      <c r="G42" s="22">
        <f t="shared" si="0"/>
        <v>61</v>
      </c>
    </row>
    <row r="43" spans="1:7" ht="15.75" x14ac:dyDescent="0.2">
      <c r="A43" s="27">
        <v>38</v>
      </c>
      <c r="B43" s="28" t="s">
        <v>40</v>
      </c>
      <c r="C43" s="22">
        <v>21</v>
      </c>
      <c r="D43" s="22">
        <v>19</v>
      </c>
      <c r="E43" s="22">
        <v>18</v>
      </c>
      <c r="F43" s="22">
        <v>15</v>
      </c>
      <c r="G43" s="22">
        <f t="shared" si="0"/>
        <v>73</v>
      </c>
    </row>
    <row r="44" spans="1:7" ht="15.75" x14ac:dyDescent="0.2">
      <c r="A44" s="27">
        <v>39</v>
      </c>
      <c r="B44" s="28" t="s">
        <v>41</v>
      </c>
      <c r="C44" s="22">
        <v>22</v>
      </c>
      <c r="D44" s="22">
        <v>19</v>
      </c>
      <c r="E44" s="22">
        <v>20</v>
      </c>
      <c r="F44" s="22">
        <v>17</v>
      </c>
      <c r="G44" s="22">
        <f t="shared" si="0"/>
        <v>78</v>
      </c>
    </row>
    <row r="45" spans="1:7" ht="15.75" x14ac:dyDescent="0.2">
      <c r="A45" s="29">
        <v>40</v>
      </c>
      <c r="B45" s="28" t="s">
        <v>91</v>
      </c>
      <c r="C45" s="22">
        <v>24</v>
      </c>
      <c r="D45" s="22">
        <v>22</v>
      </c>
      <c r="E45" s="22">
        <v>22</v>
      </c>
      <c r="F45" s="22">
        <v>19</v>
      </c>
      <c r="G45" s="22">
        <f t="shared" si="0"/>
        <v>87</v>
      </c>
    </row>
    <row r="46" spans="1:7" ht="15.75" x14ac:dyDescent="0.2">
      <c r="A46" s="27">
        <v>41</v>
      </c>
      <c r="B46" s="28" t="s">
        <v>43</v>
      </c>
      <c r="C46" s="22">
        <v>22</v>
      </c>
      <c r="D46" s="22">
        <v>18</v>
      </c>
      <c r="E46" s="22">
        <v>18</v>
      </c>
      <c r="F46" s="22">
        <v>17</v>
      </c>
      <c r="G46" s="22">
        <f t="shared" si="0"/>
        <v>75</v>
      </c>
    </row>
    <row r="47" spans="1:7" ht="15.75" x14ac:dyDescent="0.2">
      <c r="A47" s="29">
        <v>42</v>
      </c>
      <c r="B47" s="28" t="s">
        <v>92</v>
      </c>
      <c r="C47" s="22">
        <v>21</v>
      </c>
      <c r="D47" s="22">
        <v>19</v>
      </c>
      <c r="E47" s="22">
        <v>18</v>
      </c>
      <c r="F47" s="22">
        <v>15</v>
      </c>
      <c r="G47" s="22">
        <f t="shared" si="0"/>
        <v>73</v>
      </c>
    </row>
    <row r="48" spans="1:7" ht="15.75" x14ac:dyDescent="0.2">
      <c r="A48" s="29">
        <v>43</v>
      </c>
      <c r="B48" s="28" t="s">
        <v>93</v>
      </c>
      <c r="C48" s="22">
        <v>14</v>
      </c>
      <c r="D48" s="22">
        <v>11</v>
      </c>
      <c r="E48" s="22">
        <v>10</v>
      </c>
      <c r="F48" s="22">
        <v>10</v>
      </c>
      <c r="G48" s="22">
        <f t="shared" si="0"/>
        <v>45</v>
      </c>
    </row>
    <row r="49" spans="1:7" ht="15.75" x14ac:dyDescent="0.2">
      <c r="A49" s="29">
        <v>44</v>
      </c>
      <c r="B49" s="28" t="s">
        <v>94</v>
      </c>
      <c r="C49" s="22">
        <v>16</v>
      </c>
      <c r="D49" s="22">
        <v>13</v>
      </c>
      <c r="E49" s="22">
        <v>11</v>
      </c>
      <c r="F49" s="22">
        <v>11</v>
      </c>
      <c r="G49" s="22">
        <f t="shared" si="0"/>
        <v>51</v>
      </c>
    </row>
    <row r="50" spans="1:7" ht="15.75" x14ac:dyDescent="0.2">
      <c r="A50" s="27">
        <v>45</v>
      </c>
      <c r="B50" s="28" t="s">
        <v>47</v>
      </c>
      <c r="C50" s="22">
        <v>23</v>
      </c>
      <c r="D50" s="22">
        <v>21</v>
      </c>
      <c r="E50" s="22">
        <v>20</v>
      </c>
      <c r="F50" s="22">
        <v>17</v>
      </c>
      <c r="G50" s="22">
        <f t="shared" si="0"/>
        <v>81</v>
      </c>
    </row>
    <row r="51" spans="1:7" ht="15.75" x14ac:dyDescent="0.2">
      <c r="A51" s="29">
        <v>46</v>
      </c>
      <c r="B51" s="28" t="s">
        <v>95</v>
      </c>
      <c r="C51" s="22">
        <v>22</v>
      </c>
      <c r="D51" s="22">
        <v>21</v>
      </c>
      <c r="E51" s="22">
        <v>20</v>
      </c>
      <c r="F51" s="22">
        <v>18</v>
      </c>
      <c r="G51" s="22">
        <f t="shared" si="0"/>
        <v>81</v>
      </c>
    </row>
    <row r="52" spans="1:7" ht="15.75" x14ac:dyDescent="0.2">
      <c r="A52" s="29">
        <v>47</v>
      </c>
      <c r="B52" s="28" t="s">
        <v>96</v>
      </c>
      <c r="C52" s="22">
        <v>22</v>
      </c>
      <c r="D52" s="22">
        <v>22</v>
      </c>
      <c r="E52" s="22">
        <v>20</v>
      </c>
      <c r="F52" s="22">
        <v>18</v>
      </c>
      <c r="G52" s="22">
        <f t="shared" si="0"/>
        <v>82</v>
      </c>
    </row>
    <row r="53" spans="1:7" ht="15.75" x14ac:dyDescent="0.2">
      <c r="A53" s="27">
        <v>48</v>
      </c>
      <c r="B53" s="28" t="s">
        <v>50</v>
      </c>
      <c r="C53" s="22">
        <v>21</v>
      </c>
      <c r="D53" s="22">
        <v>20</v>
      </c>
      <c r="E53" s="22">
        <v>20</v>
      </c>
      <c r="F53" s="22">
        <v>17</v>
      </c>
      <c r="G53" s="22">
        <f t="shared" si="0"/>
        <v>78</v>
      </c>
    </row>
    <row r="54" spans="1:7" ht="15.75" x14ac:dyDescent="0.2">
      <c r="A54" s="29">
        <v>49</v>
      </c>
      <c r="B54" s="28" t="s">
        <v>97</v>
      </c>
      <c r="C54" s="22">
        <v>19</v>
      </c>
      <c r="D54" s="22">
        <v>16</v>
      </c>
      <c r="E54" s="22">
        <v>14</v>
      </c>
      <c r="F54" s="22">
        <v>13</v>
      </c>
      <c r="G54" s="22">
        <f t="shared" si="0"/>
        <v>62</v>
      </c>
    </row>
    <row r="55" spans="1:7" ht="15.75" x14ac:dyDescent="0.2">
      <c r="A55" s="29">
        <v>50</v>
      </c>
      <c r="B55" s="28" t="s">
        <v>98</v>
      </c>
      <c r="C55" s="22">
        <v>0</v>
      </c>
      <c r="D55" s="22">
        <v>0</v>
      </c>
      <c r="E55" s="22">
        <v>0</v>
      </c>
      <c r="F55" s="22">
        <v>0</v>
      </c>
      <c r="G55" s="22">
        <f t="shared" si="0"/>
        <v>0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31496062992125984" bottom="0.31496062992125984" header="0.31496062992125984" footer="0.31496062992125984"/>
  <pageSetup paperSize="9" scale="8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115" zoomScaleNormal="115" workbookViewId="0">
      <selection activeCell="K35" sqref="K35"/>
    </sheetView>
  </sheetViews>
  <sheetFormatPr defaultRowHeight="12.75" x14ac:dyDescent="0.2"/>
  <cols>
    <col min="1" max="1" width="6.5" style="1" bestFit="1" customWidth="1"/>
    <col min="2" max="2" width="32.1640625" style="31" bestFit="1" customWidth="1"/>
    <col min="3" max="3" width="16.1640625" style="1" customWidth="1"/>
    <col min="4" max="4" width="17.5" style="1" customWidth="1"/>
    <col min="5" max="5" width="12.5" style="1" customWidth="1"/>
    <col min="6" max="6" width="13" style="1" customWidth="1"/>
    <col min="7" max="7" width="10.5" style="3" bestFit="1" customWidth="1"/>
    <col min="8" max="16384" width="9.33203125" style="1"/>
  </cols>
  <sheetData>
    <row r="1" spans="1:8" ht="25.5" x14ac:dyDescent="0.2">
      <c r="A1" s="65" t="s">
        <v>54</v>
      </c>
      <c r="B1" s="66"/>
      <c r="C1" s="66"/>
      <c r="D1" s="66"/>
      <c r="E1" s="66"/>
      <c r="F1" s="66"/>
      <c r="G1" s="67"/>
      <c r="H1" s="12"/>
    </row>
    <row r="2" spans="1:8" ht="25.5" x14ac:dyDescent="0.2">
      <c r="A2" s="65" t="s">
        <v>55</v>
      </c>
      <c r="B2" s="66"/>
      <c r="C2" s="66"/>
      <c r="D2" s="66"/>
      <c r="E2" s="66"/>
      <c r="F2" s="66"/>
      <c r="G2" s="67"/>
      <c r="H2" s="12"/>
    </row>
    <row r="3" spans="1:8" ht="25.5" customHeight="1" x14ac:dyDescent="0.2">
      <c r="A3" s="62" t="s">
        <v>101</v>
      </c>
      <c r="B3" s="63"/>
      <c r="C3" s="63"/>
      <c r="D3" s="63"/>
      <c r="E3" s="63"/>
      <c r="F3" s="63"/>
      <c r="G3" s="64"/>
    </row>
    <row r="4" spans="1:8" s="2" customFormat="1" ht="15.75" customHeight="1" x14ac:dyDescent="0.2">
      <c r="A4" s="60" t="s">
        <v>1</v>
      </c>
      <c r="B4" s="60" t="s">
        <v>2</v>
      </c>
      <c r="C4" s="19" t="s">
        <v>59</v>
      </c>
      <c r="D4" s="19" t="s">
        <v>60</v>
      </c>
      <c r="E4" s="19" t="s">
        <v>61</v>
      </c>
      <c r="F4" s="19" t="s">
        <v>64</v>
      </c>
      <c r="G4" s="19" t="s">
        <v>68</v>
      </c>
    </row>
    <row r="5" spans="1:8" s="2" customFormat="1" ht="15.75" x14ac:dyDescent="0.2">
      <c r="A5" s="61"/>
      <c r="B5" s="61"/>
      <c r="C5" s="19">
        <v>17</v>
      </c>
      <c r="D5" s="19">
        <v>17</v>
      </c>
      <c r="E5" s="19">
        <v>17</v>
      </c>
      <c r="F5" s="19">
        <v>17</v>
      </c>
      <c r="G5" s="19">
        <f>+D5+E5+C5+F5</f>
        <v>68</v>
      </c>
    </row>
    <row r="6" spans="1:8" ht="15.75" x14ac:dyDescent="0.2">
      <c r="A6" s="20">
        <v>1</v>
      </c>
      <c r="B6" s="21" t="s">
        <v>3</v>
      </c>
      <c r="C6" s="22">
        <v>12</v>
      </c>
      <c r="D6" s="22">
        <v>12</v>
      </c>
      <c r="E6" s="22">
        <v>12</v>
      </c>
      <c r="F6" s="22">
        <v>11</v>
      </c>
      <c r="G6" s="22">
        <f t="shared" ref="G6:G55" si="0">+D6+E6+C6+F6</f>
        <v>47</v>
      </c>
    </row>
    <row r="7" spans="1:8" ht="15.75" x14ac:dyDescent="0.2">
      <c r="A7" s="20">
        <v>2</v>
      </c>
      <c r="B7" s="21" t="s">
        <v>4</v>
      </c>
      <c r="C7" s="22">
        <v>9</v>
      </c>
      <c r="D7" s="22">
        <v>10</v>
      </c>
      <c r="E7" s="22">
        <v>10</v>
      </c>
      <c r="F7" s="22">
        <v>10</v>
      </c>
      <c r="G7" s="22">
        <f t="shared" si="0"/>
        <v>39</v>
      </c>
    </row>
    <row r="8" spans="1:8" ht="15.75" x14ac:dyDescent="0.2">
      <c r="A8" s="23">
        <v>3</v>
      </c>
      <c r="B8" s="21" t="s">
        <v>73</v>
      </c>
      <c r="C8" s="22">
        <v>12</v>
      </c>
      <c r="D8" s="22">
        <v>12</v>
      </c>
      <c r="E8" s="22">
        <v>11</v>
      </c>
      <c r="F8" s="22">
        <v>11</v>
      </c>
      <c r="G8" s="22">
        <f t="shared" si="0"/>
        <v>46</v>
      </c>
    </row>
    <row r="9" spans="1:8" ht="15.75" x14ac:dyDescent="0.2">
      <c r="A9" s="24">
        <v>4</v>
      </c>
      <c r="B9" s="25" t="s">
        <v>6</v>
      </c>
      <c r="C9" s="26">
        <v>14</v>
      </c>
      <c r="D9" s="26">
        <v>14</v>
      </c>
      <c r="E9" s="26">
        <v>14</v>
      </c>
      <c r="F9" s="22">
        <v>14</v>
      </c>
      <c r="G9" s="22">
        <f t="shared" si="0"/>
        <v>56</v>
      </c>
    </row>
    <row r="10" spans="1:8" ht="15.75" x14ac:dyDescent="0.2">
      <c r="A10" s="27">
        <v>5</v>
      </c>
      <c r="B10" s="28" t="s">
        <v>7</v>
      </c>
      <c r="C10" s="22">
        <v>12</v>
      </c>
      <c r="D10" s="22">
        <v>12</v>
      </c>
      <c r="E10" s="22">
        <v>12</v>
      </c>
      <c r="F10" s="22">
        <v>12</v>
      </c>
      <c r="G10" s="22">
        <f t="shared" si="0"/>
        <v>48</v>
      </c>
    </row>
    <row r="11" spans="1:8" ht="15.75" x14ac:dyDescent="0.2">
      <c r="A11" s="27">
        <v>6</v>
      </c>
      <c r="B11" s="28" t="s">
        <v>8</v>
      </c>
      <c r="C11" s="22">
        <v>14</v>
      </c>
      <c r="D11" s="22">
        <v>13</v>
      </c>
      <c r="E11" s="22">
        <v>14</v>
      </c>
      <c r="F11" s="22">
        <v>14</v>
      </c>
      <c r="G11" s="22">
        <f t="shared" si="0"/>
        <v>55</v>
      </c>
    </row>
    <row r="12" spans="1:8" ht="15.75" x14ac:dyDescent="0.2">
      <c r="A12" s="27">
        <v>7</v>
      </c>
      <c r="B12" s="28" t="s">
        <v>9</v>
      </c>
      <c r="C12" s="22">
        <v>10</v>
      </c>
      <c r="D12" s="22">
        <v>10</v>
      </c>
      <c r="E12" s="22">
        <v>10</v>
      </c>
      <c r="F12" s="22">
        <v>10</v>
      </c>
      <c r="G12" s="22">
        <f t="shared" si="0"/>
        <v>40</v>
      </c>
    </row>
    <row r="13" spans="1:8" ht="15.75" x14ac:dyDescent="0.2">
      <c r="A13" s="27">
        <v>8</v>
      </c>
      <c r="B13" s="28" t="s">
        <v>10</v>
      </c>
      <c r="C13" s="22">
        <v>9</v>
      </c>
      <c r="D13" s="22">
        <v>9</v>
      </c>
      <c r="E13" s="22">
        <v>8</v>
      </c>
      <c r="F13" s="22">
        <v>9</v>
      </c>
      <c r="G13" s="22">
        <f t="shared" si="0"/>
        <v>35</v>
      </c>
    </row>
    <row r="14" spans="1:8" ht="15.75" x14ac:dyDescent="0.2">
      <c r="A14" s="27">
        <v>9</v>
      </c>
      <c r="B14" s="28" t="s">
        <v>11</v>
      </c>
      <c r="C14" s="22">
        <v>10</v>
      </c>
      <c r="D14" s="22">
        <v>10</v>
      </c>
      <c r="E14" s="22">
        <v>10</v>
      </c>
      <c r="F14" s="22">
        <v>10</v>
      </c>
      <c r="G14" s="22">
        <f t="shared" si="0"/>
        <v>40</v>
      </c>
    </row>
    <row r="15" spans="1:8" ht="15.75" x14ac:dyDescent="0.2">
      <c r="A15" s="27">
        <v>10</v>
      </c>
      <c r="B15" s="28" t="s">
        <v>12</v>
      </c>
      <c r="C15" s="22">
        <v>12</v>
      </c>
      <c r="D15" s="22">
        <v>12</v>
      </c>
      <c r="E15" s="22">
        <v>11</v>
      </c>
      <c r="F15" s="22">
        <v>11</v>
      </c>
      <c r="G15" s="22">
        <f t="shared" si="0"/>
        <v>46</v>
      </c>
    </row>
    <row r="16" spans="1:8" ht="15.75" x14ac:dyDescent="0.2">
      <c r="A16" s="27">
        <v>11</v>
      </c>
      <c r="B16" s="28" t="s">
        <v>13</v>
      </c>
      <c r="C16" s="22">
        <v>13</v>
      </c>
      <c r="D16" s="22">
        <v>13</v>
      </c>
      <c r="E16" s="22">
        <v>13</v>
      </c>
      <c r="F16" s="22">
        <v>13</v>
      </c>
      <c r="G16" s="22">
        <f t="shared" si="0"/>
        <v>52</v>
      </c>
    </row>
    <row r="17" spans="1:7" ht="15.75" x14ac:dyDescent="0.2">
      <c r="A17" s="27">
        <v>12</v>
      </c>
      <c r="B17" s="28" t="s">
        <v>14</v>
      </c>
      <c r="C17" s="22">
        <v>14</v>
      </c>
      <c r="D17" s="22">
        <v>14</v>
      </c>
      <c r="E17" s="22">
        <v>14</v>
      </c>
      <c r="F17" s="22">
        <v>14</v>
      </c>
      <c r="G17" s="22">
        <f t="shared" si="0"/>
        <v>56</v>
      </c>
    </row>
    <row r="18" spans="1:7" ht="15.75" x14ac:dyDescent="0.2">
      <c r="A18" s="29">
        <v>13</v>
      </c>
      <c r="B18" s="28" t="s">
        <v>74</v>
      </c>
      <c r="C18" s="22">
        <v>6</v>
      </c>
      <c r="D18" s="22">
        <v>6</v>
      </c>
      <c r="E18" s="22">
        <v>3</v>
      </c>
      <c r="F18" s="22">
        <v>6</v>
      </c>
      <c r="G18" s="22">
        <f t="shared" si="0"/>
        <v>21</v>
      </c>
    </row>
    <row r="19" spans="1:7" ht="15.75" x14ac:dyDescent="0.2">
      <c r="A19" s="27">
        <v>14</v>
      </c>
      <c r="B19" s="28" t="s">
        <v>16</v>
      </c>
      <c r="C19" s="22">
        <v>0</v>
      </c>
      <c r="D19" s="22">
        <v>0</v>
      </c>
      <c r="E19" s="22">
        <v>0</v>
      </c>
      <c r="F19" s="22">
        <v>0</v>
      </c>
      <c r="G19" s="22">
        <f t="shared" si="0"/>
        <v>0</v>
      </c>
    </row>
    <row r="20" spans="1:7" ht="15.75" x14ac:dyDescent="0.2">
      <c r="A20" s="27">
        <v>15</v>
      </c>
      <c r="B20" s="28" t="s">
        <v>17</v>
      </c>
      <c r="C20" s="22">
        <v>11</v>
      </c>
      <c r="D20" s="22">
        <v>10</v>
      </c>
      <c r="E20" s="22">
        <v>11</v>
      </c>
      <c r="F20" s="22">
        <v>11</v>
      </c>
      <c r="G20" s="22">
        <f t="shared" si="0"/>
        <v>43</v>
      </c>
    </row>
    <row r="21" spans="1:7" ht="15.75" x14ac:dyDescent="0.2">
      <c r="A21" s="29">
        <v>16</v>
      </c>
      <c r="B21" s="28" t="s">
        <v>75</v>
      </c>
      <c r="C21" s="22">
        <v>12</v>
      </c>
      <c r="D21" s="22">
        <v>12</v>
      </c>
      <c r="E21" s="22">
        <v>12</v>
      </c>
      <c r="F21" s="22">
        <v>12</v>
      </c>
      <c r="G21" s="22">
        <f t="shared" si="0"/>
        <v>48</v>
      </c>
    </row>
    <row r="22" spans="1:7" ht="15.75" x14ac:dyDescent="0.2">
      <c r="A22" s="27">
        <v>17</v>
      </c>
      <c r="B22" s="28" t="s">
        <v>19</v>
      </c>
      <c r="C22" s="22">
        <v>9</v>
      </c>
      <c r="D22" s="22">
        <v>9</v>
      </c>
      <c r="E22" s="22">
        <v>10</v>
      </c>
      <c r="F22" s="22">
        <v>10</v>
      </c>
      <c r="G22" s="22">
        <f t="shared" si="0"/>
        <v>38</v>
      </c>
    </row>
    <row r="23" spans="1:7" ht="15.75" x14ac:dyDescent="0.2">
      <c r="A23" s="29">
        <v>18</v>
      </c>
      <c r="B23" s="28" t="s">
        <v>76</v>
      </c>
      <c r="C23" s="22">
        <v>0</v>
      </c>
      <c r="D23" s="22">
        <v>0</v>
      </c>
      <c r="E23" s="22">
        <v>0</v>
      </c>
      <c r="F23" s="22">
        <v>0</v>
      </c>
      <c r="G23" s="22">
        <f t="shared" si="0"/>
        <v>0</v>
      </c>
    </row>
    <row r="24" spans="1:7" ht="15.75" x14ac:dyDescent="0.2">
      <c r="A24" s="27">
        <v>19</v>
      </c>
      <c r="B24" s="28" t="s">
        <v>21</v>
      </c>
      <c r="C24" s="22">
        <v>13</v>
      </c>
      <c r="D24" s="22">
        <v>13</v>
      </c>
      <c r="E24" s="22">
        <v>12</v>
      </c>
      <c r="F24" s="22">
        <v>13</v>
      </c>
      <c r="G24" s="22">
        <f t="shared" si="0"/>
        <v>51</v>
      </c>
    </row>
    <row r="25" spans="1:7" ht="15.75" x14ac:dyDescent="0.2">
      <c r="A25" s="29">
        <v>20</v>
      </c>
      <c r="B25" s="28" t="s">
        <v>77</v>
      </c>
      <c r="C25" s="22">
        <v>13</v>
      </c>
      <c r="D25" s="22">
        <v>13</v>
      </c>
      <c r="E25" s="22">
        <v>13</v>
      </c>
      <c r="F25" s="22">
        <v>13</v>
      </c>
      <c r="G25" s="22">
        <f t="shared" si="0"/>
        <v>52</v>
      </c>
    </row>
    <row r="26" spans="1:7" ht="15.75" x14ac:dyDescent="0.2">
      <c r="A26" s="27">
        <v>21</v>
      </c>
      <c r="B26" s="28" t="s">
        <v>23</v>
      </c>
      <c r="C26" s="22">
        <v>14</v>
      </c>
      <c r="D26" s="22">
        <v>14</v>
      </c>
      <c r="E26" s="22">
        <v>14</v>
      </c>
      <c r="F26" s="22">
        <v>14</v>
      </c>
      <c r="G26" s="22">
        <f t="shared" si="0"/>
        <v>56</v>
      </c>
    </row>
    <row r="27" spans="1:7" ht="15.75" x14ac:dyDescent="0.2">
      <c r="A27" s="29">
        <v>22</v>
      </c>
      <c r="B27" s="28" t="s">
        <v>78</v>
      </c>
      <c r="C27" s="22">
        <v>12</v>
      </c>
      <c r="D27" s="22">
        <v>11</v>
      </c>
      <c r="E27" s="22">
        <v>11</v>
      </c>
      <c r="F27" s="22">
        <v>12</v>
      </c>
      <c r="G27" s="22">
        <f t="shared" si="0"/>
        <v>46</v>
      </c>
    </row>
    <row r="28" spans="1:7" ht="15.75" x14ac:dyDescent="0.2">
      <c r="A28" s="27">
        <v>23</v>
      </c>
      <c r="B28" s="28" t="s">
        <v>25</v>
      </c>
      <c r="C28" s="22">
        <v>11</v>
      </c>
      <c r="D28" s="22">
        <v>10</v>
      </c>
      <c r="E28" s="22">
        <v>10</v>
      </c>
      <c r="F28" s="22">
        <v>10</v>
      </c>
      <c r="G28" s="22">
        <f t="shared" si="0"/>
        <v>41</v>
      </c>
    </row>
    <row r="29" spans="1:7" ht="15.75" x14ac:dyDescent="0.2">
      <c r="A29" s="27">
        <v>24</v>
      </c>
      <c r="B29" s="28" t="s">
        <v>26</v>
      </c>
      <c r="C29" s="22">
        <v>11</v>
      </c>
      <c r="D29" s="22">
        <v>11</v>
      </c>
      <c r="E29" s="22">
        <v>10</v>
      </c>
      <c r="F29" s="22">
        <v>11</v>
      </c>
      <c r="G29" s="22">
        <f t="shared" si="0"/>
        <v>43</v>
      </c>
    </row>
    <row r="30" spans="1:7" ht="15.75" x14ac:dyDescent="0.2">
      <c r="A30" s="29">
        <v>25</v>
      </c>
      <c r="B30" s="28" t="s">
        <v>79</v>
      </c>
      <c r="C30" s="22">
        <v>11</v>
      </c>
      <c r="D30" s="22">
        <v>11</v>
      </c>
      <c r="E30" s="22">
        <v>11</v>
      </c>
      <c r="F30" s="22">
        <v>11</v>
      </c>
      <c r="G30" s="22">
        <f t="shared" si="0"/>
        <v>44</v>
      </c>
    </row>
    <row r="31" spans="1:7" ht="15.75" x14ac:dyDescent="0.2">
      <c r="A31" s="29">
        <v>26</v>
      </c>
      <c r="B31" s="28" t="s">
        <v>80</v>
      </c>
      <c r="C31" s="22">
        <v>14</v>
      </c>
      <c r="D31" s="22">
        <v>14</v>
      </c>
      <c r="E31" s="22">
        <v>14</v>
      </c>
      <c r="F31" s="22">
        <v>14</v>
      </c>
      <c r="G31" s="22">
        <f t="shared" si="0"/>
        <v>56</v>
      </c>
    </row>
    <row r="32" spans="1:7" ht="15.75" x14ac:dyDescent="0.2">
      <c r="A32" s="29">
        <v>27</v>
      </c>
      <c r="B32" s="28" t="s">
        <v>81</v>
      </c>
      <c r="C32" s="22">
        <v>12</v>
      </c>
      <c r="D32" s="22">
        <v>12</v>
      </c>
      <c r="E32" s="22">
        <v>12</v>
      </c>
      <c r="F32" s="22">
        <v>12</v>
      </c>
      <c r="G32" s="22">
        <f t="shared" si="0"/>
        <v>48</v>
      </c>
    </row>
    <row r="33" spans="1:7" ht="15.75" x14ac:dyDescent="0.2">
      <c r="A33" s="29">
        <v>28</v>
      </c>
      <c r="B33" s="28" t="s">
        <v>82</v>
      </c>
      <c r="C33" s="22">
        <v>10</v>
      </c>
      <c r="D33" s="22">
        <v>10</v>
      </c>
      <c r="E33" s="22">
        <v>8</v>
      </c>
      <c r="F33" s="22">
        <v>8</v>
      </c>
      <c r="G33" s="22">
        <f t="shared" si="0"/>
        <v>36</v>
      </c>
    </row>
    <row r="34" spans="1:7" ht="15.75" x14ac:dyDescent="0.2">
      <c r="A34" s="29">
        <v>29</v>
      </c>
      <c r="B34" s="28" t="s">
        <v>83</v>
      </c>
      <c r="C34" s="22">
        <v>13</v>
      </c>
      <c r="D34" s="22">
        <v>13</v>
      </c>
      <c r="E34" s="22">
        <v>13</v>
      </c>
      <c r="F34" s="22">
        <v>13</v>
      </c>
      <c r="G34" s="22">
        <f t="shared" si="0"/>
        <v>52</v>
      </c>
    </row>
    <row r="35" spans="1:7" ht="15.75" x14ac:dyDescent="0.2">
      <c r="A35" s="29">
        <v>30</v>
      </c>
      <c r="B35" s="28" t="s">
        <v>84</v>
      </c>
      <c r="C35" s="22">
        <v>12</v>
      </c>
      <c r="D35" s="22">
        <v>12</v>
      </c>
      <c r="E35" s="22">
        <v>12</v>
      </c>
      <c r="F35" s="22">
        <v>12</v>
      </c>
      <c r="G35" s="22">
        <f t="shared" si="0"/>
        <v>48</v>
      </c>
    </row>
    <row r="36" spans="1:7" ht="15.75" x14ac:dyDescent="0.2">
      <c r="A36" s="29">
        <v>31</v>
      </c>
      <c r="B36" s="28" t="s">
        <v>85</v>
      </c>
      <c r="C36" s="22">
        <v>13</v>
      </c>
      <c r="D36" s="22">
        <v>13</v>
      </c>
      <c r="E36" s="22">
        <v>13</v>
      </c>
      <c r="F36" s="22">
        <v>13</v>
      </c>
      <c r="G36" s="22">
        <f t="shared" si="0"/>
        <v>52</v>
      </c>
    </row>
    <row r="37" spans="1:7" ht="15.75" x14ac:dyDescent="0.2">
      <c r="A37" s="29">
        <v>32</v>
      </c>
      <c r="B37" s="28" t="s">
        <v>86</v>
      </c>
      <c r="C37" s="22">
        <v>11</v>
      </c>
      <c r="D37" s="22">
        <v>11</v>
      </c>
      <c r="E37" s="22">
        <v>11</v>
      </c>
      <c r="F37" s="22">
        <v>11</v>
      </c>
      <c r="G37" s="22">
        <f t="shared" si="0"/>
        <v>44</v>
      </c>
    </row>
    <row r="38" spans="1:7" ht="15.75" x14ac:dyDescent="0.2">
      <c r="A38" s="29">
        <v>33</v>
      </c>
      <c r="B38" s="28" t="s">
        <v>87</v>
      </c>
      <c r="C38" s="22">
        <v>11</v>
      </c>
      <c r="D38" s="22">
        <v>11</v>
      </c>
      <c r="E38" s="22">
        <v>11</v>
      </c>
      <c r="F38" s="22">
        <v>11</v>
      </c>
      <c r="G38" s="22">
        <f t="shared" si="0"/>
        <v>44</v>
      </c>
    </row>
    <row r="39" spans="1:7" ht="15.75" x14ac:dyDescent="0.2">
      <c r="A39" s="29">
        <v>34</v>
      </c>
      <c r="B39" s="28" t="s">
        <v>88</v>
      </c>
      <c r="C39" s="22">
        <v>8</v>
      </c>
      <c r="D39" s="22">
        <v>8</v>
      </c>
      <c r="E39" s="22">
        <v>8</v>
      </c>
      <c r="F39" s="22">
        <v>8</v>
      </c>
      <c r="G39" s="22">
        <f t="shared" si="0"/>
        <v>32</v>
      </c>
    </row>
    <row r="40" spans="1:7" ht="15.75" x14ac:dyDescent="0.2">
      <c r="A40" s="29">
        <v>35</v>
      </c>
      <c r="B40" s="28" t="s">
        <v>89</v>
      </c>
      <c r="C40" s="22">
        <v>15</v>
      </c>
      <c r="D40" s="22">
        <v>15</v>
      </c>
      <c r="E40" s="22">
        <v>15</v>
      </c>
      <c r="F40" s="22">
        <v>15</v>
      </c>
      <c r="G40" s="22">
        <f t="shared" si="0"/>
        <v>60</v>
      </c>
    </row>
    <row r="41" spans="1:7" ht="15.75" x14ac:dyDescent="0.2">
      <c r="A41" s="27">
        <v>36</v>
      </c>
      <c r="B41" s="28" t="s">
        <v>38</v>
      </c>
      <c r="C41" s="22">
        <v>11</v>
      </c>
      <c r="D41" s="22">
        <v>11</v>
      </c>
      <c r="E41" s="22">
        <v>11</v>
      </c>
      <c r="F41" s="22">
        <v>11</v>
      </c>
      <c r="G41" s="22">
        <f t="shared" si="0"/>
        <v>44</v>
      </c>
    </row>
    <row r="42" spans="1:7" ht="15.75" x14ac:dyDescent="0.2">
      <c r="A42" s="29">
        <v>37</v>
      </c>
      <c r="B42" s="28" t="s">
        <v>90</v>
      </c>
      <c r="C42" s="22">
        <v>11</v>
      </c>
      <c r="D42" s="22">
        <v>10</v>
      </c>
      <c r="E42" s="22">
        <v>12</v>
      </c>
      <c r="F42" s="22">
        <v>11</v>
      </c>
      <c r="G42" s="22">
        <f t="shared" si="0"/>
        <v>44</v>
      </c>
    </row>
    <row r="43" spans="1:7" ht="15.75" x14ac:dyDescent="0.2">
      <c r="A43" s="27">
        <v>38</v>
      </c>
      <c r="B43" s="28" t="s">
        <v>40</v>
      </c>
      <c r="C43" s="22">
        <v>12</v>
      </c>
      <c r="D43" s="22">
        <v>12</v>
      </c>
      <c r="E43" s="22">
        <v>12</v>
      </c>
      <c r="F43" s="22">
        <v>12</v>
      </c>
      <c r="G43" s="22">
        <f t="shared" si="0"/>
        <v>48</v>
      </c>
    </row>
    <row r="44" spans="1:7" ht="15.75" x14ac:dyDescent="0.2">
      <c r="A44" s="27">
        <v>39</v>
      </c>
      <c r="B44" s="28" t="s">
        <v>41</v>
      </c>
      <c r="C44" s="22">
        <v>11</v>
      </c>
      <c r="D44" s="22">
        <v>10</v>
      </c>
      <c r="E44" s="22">
        <v>10</v>
      </c>
      <c r="F44" s="22">
        <v>10</v>
      </c>
      <c r="G44" s="22">
        <f t="shared" si="0"/>
        <v>41</v>
      </c>
    </row>
    <row r="45" spans="1:7" ht="15.75" x14ac:dyDescent="0.2">
      <c r="A45" s="29">
        <v>40</v>
      </c>
      <c r="B45" s="28" t="s">
        <v>91</v>
      </c>
      <c r="C45" s="22">
        <v>11</v>
      </c>
      <c r="D45" s="22">
        <v>11</v>
      </c>
      <c r="E45" s="22">
        <v>10</v>
      </c>
      <c r="F45" s="22">
        <v>10</v>
      </c>
      <c r="G45" s="22">
        <f t="shared" si="0"/>
        <v>42</v>
      </c>
    </row>
    <row r="46" spans="1:7" ht="15.75" x14ac:dyDescent="0.2">
      <c r="A46" s="27">
        <v>41</v>
      </c>
      <c r="B46" s="28" t="s">
        <v>43</v>
      </c>
      <c r="C46" s="22">
        <v>11</v>
      </c>
      <c r="D46" s="22">
        <v>11</v>
      </c>
      <c r="E46" s="22">
        <v>11</v>
      </c>
      <c r="F46" s="22">
        <v>11</v>
      </c>
      <c r="G46" s="22">
        <f t="shared" si="0"/>
        <v>44</v>
      </c>
    </row>
    <row r="47" spans="1:7" ht="15.75" x14ac:dyDescent="0.2">
      <c r="A47" s="29">
        <v>42</v>
      </c>
      <c r="B47" s="28" t="s">
        <v>92</v>
      </c>
      <c r="C47" s="22">
        <v>8</v>
      </c>
      <c r="D47" s="22">
        <v>8</v>
      </c>
      <c r="E47" s="22">
        <v>8</v>
      </c>
      <c r="F47" s="22">
        <v>8</v>
      </c>
      <c r="G47" s="22">
        <f t="shared" si="0"/>
        <v>32</v>
      </c>
    </row>
    <row r="48" spans="1:7" ht="15.75" x14ac:dyDescent="0.2">
      <c r="A48" s="29">
        <v>43</v>
      </c>
      <c r="B48" s="28" t="s">
        <v>93</v>
      </c>
      <c r="C48" s="22">
        <v>14</v>
      </c>
      <c r="D48" s="22">
        <v>14</v>
      </c>
      <c r="E48" s="22">
        <v>14</v>
      </c>
      <c r="F48" s="22">
        <v>14</v>
      </c>
      <c r="G48" s="22">
        <f t="shared" si="0"/>
        <v>56</v>
      </c>
    </row>
    <row r="49" spans="1:7" ht="15.75" x14ac:dyDescent="0.2">
      <c r="A49" s="29">
        <v>44</v>
      </c>
      <c r="B49" s="28" t="s">
        <v>94</v>
      </c>
      <c r="C49" s="22">
        <v>13</v>
      </c>
      <c r="D49" s="22">
        <v>13</v>
      </c>
      <c r="E49" s="22">
        <v>12</v>
      </c>
      <c r="F49" s="22">
        <v>12</v>
      </c>
      <c r="G49" s="22">
        <f t="shared" si="0"/>
        <v>50</v>
      </c>
    </row>
    <row r="50" spans="1:7" ht="15.75" x14ac:dyDescent="0.2">
      <c r="A50" s="27">
        <v>45</v>
      </c>
      <c r="B50" s="28" t="s">
        <v>47</v>
      </c>
      <c r="C50" s="22">
        <v>12</v>
      </c>
      <c r="D50" s="22">
        <v>12</v>
      </c>
      <c r="E50" s="22">
        <v>12</v>
      </c>
      <c r="F50" s="22">
        <v>12</v>
      </c>
      <c r="G50" s="22">
        <f t="shared" si="0"/>
        <v>48</v>
      </c>
    </row>
    <row r="51" spans="1:7" ht="15.75" x14ac:dyDescent="0.2">
      <c r="A51" s="29">
        <v>46</v>
      </c>
      <c r="B51" s="28" t="s">
        <v>95</v>
      </c>
      <c r="C51" s="22">
        <v>13</v>
      </c>
      <c r="D51" s="22">
        <v>13</v>
      </c>
      <c r="E51" s="22">
        <v>13</v>
      </c>
      <c r="F51" s="22">
        <v>13</v>
      </c>
      <c r="G51" s="22">
        <f t="shared" si="0"/>
        <v>52</v>
      </c>
    </row>
    <row r="52" spans="1:7" ht="15.75" x14ac:dyDescent="0.2">
      <c r="A52" s="29">
        <v>47</v>
      </c>
      <c r="B52" s="28" t="s">
        <v>96</v>
      </c>
      <c r="C52" s="22">
        <v>10</v>
      </c>
      <c r="D52" s="22">
        <v>10</v>
      </c>
      <c r="E52" s="22">
        <v>10</v>
      </c>
      <c r="F52" s="22">
        <v>10</v>
      </c>
      <c r="G52" s="22">
        <f t="shared" si="0"/>
        <v>40</v>
      </c>
    </row>
    <row r="53" spans="1:7" ht="15.75" x14ac:dyDescent="0.2">
      <c r="A53" s="27">
        <v>48</v>
      </c>
      <c r="B53" s="28" t="s">
        <v>50</v>
      </c>
      <c r="C53" s="22">
        <v>11</v>
      </c>
      <c r="D53" s="22">
        <v>11</v>
      </c>
      <c r="E53" s="22">
        <v>11</v>
      </c>
      <c r="F53" s="22">
        <v>11</v>
      </c>
      <c r="G53" s="22">
        <f t="shared" si="0"/>
        <v>44</v>
      </c>
    </row>
    <row r="54" spans="1:7" ht="15.75" x14ac:dyDescent="0.2">
      <c r="A54" s="29">
        <v>49</v>
      </c>
      <c r="B54" s="28" t="s">
        <v>97</v>
      </c>
      <c r="C54" s="22">
        <v>14</v>
      </c>
      <c r="D54" s="22">
        <v>14</v>
      </c>
      <c r="E54" s="22">
        <v>13</v>
      </c>
      <c r="F54" s="22">
        <v>14</v>
      </c>
      <c r="G54" s="22">
        <f t="shared" si="0"/>
        <v>55</v>
      </c>
    </row>
    <row r="55" spans="1:7" ht="15.75" x14ac:dyDescent="0.2">
      <c r="A55" s="29">
        <v>50</v>
      </c>
      <c r="B55" s="28" t="s">
        <v>98</v>
      </c>
      <c r="C55" s="22">
        <v>11</v>
      </c>
      <c r="D55" s="22">
        <v>14</v>
      </c>
      <c r="E55" s="22">
        <v>13</v>
      </c>
      <c r="F55" s="22">
        <v>13</v>
      </c>
      <c r="G55" s="22">
        <f t="shared" si="0"/>
        <v>51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31496062992125984" bottom="0.31496062992125984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Feb 2022</vt:lpstr>
      <vt:lpstr>March 2022</vt:lpstr>
      <vt:lpstr>April 2022</vt:lpstr>
      <vt:lpstr>May 2022</vt:lpstr>
      <vt:lpstr>June 2022</vt:lpstr>
      <vt:lpstr>July2022</vt:lpstr>
      <vt:lpstr>Aug2022</vt:lpstr>
      <vt:lpstr>Sept.2022</vt:lpstr>
      <vt:lpstr>Oct2022</vt:lpstr>
      <vt:lpstr>Nov2022</vt:lpstr>
      <vt:lpstr>Dec2022</vt:lpstr>
      <vt:lpstr>Updated Nov2022</vt:lpstr>
      <vt:lpstr>Updated Nov2022 (2)</vt:lpstr>
      <vt:lpstr>'April 2022'!Print_Area</vt:lpstr>
      <vt:lpstr>'May 2022'!Print_Area</vt:lpstr>
      <vt:lpstr>'Aug2022'!Print_Titles</vt:lpstr>
      <vt:lpstr>'Dec2022'!Print_Titles</vt:lpstr>
      <vt:lpstr>'Feb 2022'!Print_Titles</vt:lpstr>
      <vt:lpstr>July2022!Print_Titles</vt:lpstr>
      <vt:lpstr>'June 2022'!Print_Titles</vt:lpstr>
      <vt:lpstr>'March 2022'!Print_Titles</vt:lpstr>
      <vt:lpstr>'Nov2022'!Print_Titles</vt:lpstr>
      <vt:lpstr>'Oct2022'!Print_Titles</vt:lpstr>
      <vt:lpstr>Sept.2022!Print_Titles</vt:lpstr>
      <vt:lpstr>'Updated Nov2022'!Print_Titles</vt:lpstr>
      <vt:lpstr>'Updated Nov2022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2022-12-26T05:09:11Z</cp:lastPrinted>
  <dcterms:created xsi:type="dcterms:W3CDTF">2022-05-08T09:34:49Z</dcterms:created>
  <dcterms:modified xsi:type="dcterms:W3CDTF">2023-01-09T06:06:43Z</dcterms:modified>
</cp:coreProperties>
</file>