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 tabRatio="816" activeTab="16"/>
  </bookViews>
  <sheets>
    <sheet name="April 2022" sheetId="1" r:id="rId1"/>
    <sheet name="May 2022" sheetId="2" r:id="rId2"/>
    <sheet name="June 2022" sheetId="3" r:id="rId3"/>
    <sheet name="July 2022" sheetId="4" r:id="rId4"/>
    <sheet name="Aug2022" sheetId="7" r:id="rId5"/>
    <sheet name="Sep2022" sheetId="8" r:id="rId6"/>
    <sheet name="Oct2022" sheetId="9" r:id="rId7"/>
    <sheet name="Nov2022" sheetId="11" r:id="rId8"/>
    <sheet name="Dec2022" sheetId="12" r:id="rId9"/>
    <sheet name="Jan.2023" sheetId="14" r:id="rId10"/>
    <sheet name="Feb.2023" sheetId="15" r:id="rId11"/>
    <sheet name="Mar.2023" sheetId="16" r:id="rId12"/>
    <sheet name="april2023" sheetId="18" r:id="rId13"/>
    <sheet name="May2023" sheetId="20" r:id="rId14"/>
    <sheet name="June2023" sheetId="21" r:id="rId15"/>
    <sheet name="012" sheetId="13" state="hidden" r:id="rId16"/>
    <sheet name="July 2023" sheetId="22" r:id="rId17"/>
  </sheets>
  <definedNames>
    <definedName name="_xlnm.Print_Area" localSheetId="1">'May 2022'!$A$1:$H$50</definedName>
    <definedName name="_xlnm.Print_Titles" localSheetId="15">'012'!$4:$5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" i="22" l="1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I50" i="21" l="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H39" i="14"/>
  <c r="I39" i="15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J39" i="16" l="1"/>
  <c r="J39" i="18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6" i="16"/>
  <c r="I5" i="16" l="1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6" i="15"/>
  <c r="W6" i="12"/>
  <c r="W8" i="12"/>
  <c r="W9" i="12"/>
  <c r="W10" i="12"/>
  <c r="W11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" i="12"/>
  <c r="H5" i="15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40" i="14"/>
  <c r="H41" i="14"/>
  <c r="H42" i="14"/>
  <c r="H43" i="14"/>
  <c r="H44" i="14"/>
  <c r="H45" i="14"/>
  <c r="H46" i="14"/>
  <c r="H47" i="14"/>
  <c r="H48" i="14"/>
  <c r="H49" i="14"/>
  <c r="H50" i="14"/>
  <c r="H6" i="14"/>
  <c r="H5" i="14"/>
  <c r="W7" i="12"/>
  <c r="W12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45" i="12"/>
  <c r="V46" i="12"/>
  <c r="V47" i="12"/>
  <c r="V48" i="12"/>
  <c r="V49" i="12"/>
  <c r="V50" i="12"/>
  <c r="V6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6" i="12"/>
  <c r="U5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6" i="12"/>
  <c r="K5" i="12"/>
  <c r="H50" i="12" l="1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50" i="11" l="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50" i="8" l="1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" i="7"/>
  <c r="H47" i="1"/>
  <c r="H48" i="1"/>
  <c r="H49" i="1"/>
  <c r="H50" i="1"/>
  <c r="H50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" i="4"/>
  <c r="H5" i="3"/>
  <c r="H5" i="2"/>
  <c r="H5" i="1" l="1"/>
  <c r="H50" i="3" l="1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0" i="2" l="1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<sst xmlns="http://schemas.openxmlformats.org/spreadsheetml/2006/main" count="1021" uniqueCount="80">
  <si>
    <t>National College of Ayurveda &amp; Hospital</t>
  </si>
  <si>
    <t>Barwala (Hisar)</t>
  </si>
  <si>
    <t>Roll No.</t>
  </si>
  <si>
    <t>Name of the Student</t>
  </si>
  <si>
    <t>PARDEEP</t>
  </si>
  <si>
    <t>PRASHISH BHATIA</t>
  </si>
  <si>
    <t>SANYA GODARA</t>
  </si>
  <si>
    <t>OMVEER</t>
  </si>
  <si>
    <t>KHUSHI</t>
  </si>
  <si>
    <t>AMISHA</t>
  </si>
  <si>
    <t>VINAY SAINI</t>
  </si>
  <si>
    <t>SALONI</t>
  </si>
  <si>
    <t>TAMANNA</t>
  </si>
  <si>
    <t>ANSHUL</t>
  </si>
  <si>
    <t>NISHA</t>
  </si>
  <si>
    <t>RIDHI SHARMA</t>
  </si>
  <si>
    <t>ISHA VERMA</t>
  </si>
  <si>
    <t>VINEET KUMAR</t>
  </si>
  <si>
    <t>TNNUSHREE</t>
  </si>
  <si>
    <t>RAVI</t>
  </si>
  <si>
    <t>KAVITA</t>
  </si>
  <si>
    <t>ANSHUL KUMAR</t>
  </si>
  <si>
    <t>GAURAV CHOPRA</t>
  </si>
  <si>
    <t>GITIKA SAINI</t>
  </si>
  <si>
    <t>GAURAV</t>
  </si>
  <si>
    <t>ANOOP</t>
  </si>
  <si>
    <t>KUMARI AMAN</t>
  </si>
  <si>
    <t>PRACHI</t>
  </si>
  <si>
    <t>MITALI</t>
  </si>
  <si>
    <t>ARUSHI</t>
  </si>
  <si>
    <t>RIYA SHARMA</t>
  </si>
  <si>
    <t>SUSHILA DEVI</t>
  </si>
  <si>
    <t>YASHWANT VERMA</t>
  </si>
  <si>
    <t>DHRUVA KHANNA</t>
  </si>
  <si>
    <t>MANISHA</t>
  </si>
  <si>
    <t>KOMAL</t>
  </si>
  <si>
    <t>GOLDY</t>
  </si>
  <si>
    <t>PRATISH AGGARWAL</t>
  </si>
  <si>
    <t>NAVNEET GUPTA</t>
  </si>
  <si>
    <t>NEHA</t>
  </si>
  <si>
    <t>SHIVAM</t>
  </si>
  <si>
    <t>KARAMJIT RANI</t>
  </si>
  <si>
    <t>ANAMIKA</t>
  </si>
  <si>
    <t>TOFIK AHMAD</t>
  </si>
  <si>
    <t>Attendance Sheet - BAMS 1ST Year  (Batch 2021-22)  April 2022</t>
  </si>
  <si>
    <t>PREETI</t>
  </si>
  <si>
    <t>VANDANA</t>
  </si>
  <si>
    <t>VISHAL</t>
  </si>
  <si>
    <t>ABHISHEK</t>
  </si>
  <si>
    <t>Sanskrit</t>
  </si>
  <si>
    <t>Padartha Vigyan</t>
  </si>
  <si>
    <t>Kriya Sharir</t>
  </si>
  <si>
    <t>Rachana Sharir</t>
  </si>
  <si>
    <t>Astang Haridya</t>
  </si>
  <si>
    <t>Total</t>
  </si>
  <si>
    <t xml:space="preserve">Roll no. 45 Give 7 Extra attendance dut to late admission </t>
  </si>
  <si>
    <t>Roll no. 42-45 Attendence Extra given to Red marked students due to Late Admission</t>
  </si>
  <si>
    <t xml:space="preserve">  </t>
  </si>
  <si>
    <t>Attendance Sheet - BAMS 1st Year  (Batch 2021-22)  Sept- 2022</t>
  </si>
  <si>
    <t>Attendance Sheet - BAMS 1st Year  (Batch 2021-22)  Aug- 2022</t>
  </si>
  <si>
    <t>Attendance Sheet - BAMS 1st Year  (Batch 2021-22)  July- 2022</t>
  </si>
  <si>
    <t>Attendance Sheet - BAMS 1st Year  (Batch 2021-22)  June 2022</t>
  </si>
  <si>
    <t>Attendance Sheet - BAMS 1st Year  (Batch 2021-22)  May 2022</t>
  </si>
  <si>
    <t>Attendance Sheet - BAMS 1st Year  (Batch 2021-22)  Oct.  2022</t>
  </si>
  <si>
    <t>Attendance Sheet - BAMS 1st Year  (Batch 2021-22)  Nov. 2022</t>
  </si>
  <si>
    <t>Attendance Sheet - BAMS 1st Year  (Batch 2021-22)  Dec. 2022</t>
  </si>
  <si>
    <t>%AGE</t>
  </si>
  <si>
    <r>
      <t xml:space="preserve">Attendance Sheet - BAMS 1st Year  (Batch 2021-22)  </t>
    </r>
    <r>
      <rPr>
        <sz val="14"/>
        <rFont val="Arial"/>
        <family val="2"/>
      </rPr>
      <t xml:space="preserve">Upto </t>
    </r>
    <r>
      <rPr>
        <b/>
        <sz val="14"/>
        <rFont val="Arial"/>
        <family val="2"/>
      </rPr>
      <t>Dec. 2022</t>
    </r>
  </si>
  <si>
    <t>R.N.</t>
  </si>
  <si>
    <t>Attendance Sheet - BAMS 1st Year  (Batch 2021-22)  Winter Vacation 2022</t>
  </si>
  <si>
    <t>Attendance Sheet - BAMS 1st Year  (Batch 2021-22)  Jan. 2023</t>
  </si>
  <si>
    <t>Extra Class in Winter Vacations</t>
  </si>
  <si>
    <t>Attendance Sheet - BAMS 1st Year  (Batch 2021-22) Feb. 2023</t>
  </si>
  <si>
    <t>Attendance Sheet - BAMS 1st Year  (Batch 2021-22) March 2023</t>
  </si>
  <si>
    <t>Exrta (Trip)</t>
  </si>
  <si>
    <t>Attendance Sheet - BAMS 1st Year  (Batch 2021-22) April 2023</t>
  </si>
  <si>
    <t>Attendance Sheet - BAMS 1st Year  (Batch 2021-22) May 2023</t>
  </si>
  <si>
    <t>Attendance Sheet - BAMS 1st Year  (Batch 2021-22) June 2023</t>
  </si>
  <si>
    <t>Attendance Sheet - BAMS 1st Year  (Batch 2021-22) July 2023</t>
  </si>
  <si>
    <t>Samhita Astang Haridya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</si>
</sst>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iya Sharir&quot;\-0"/>
  </numFmts>
  <fonts count="3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1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D0D0D"/>
      <name val="Arial"/>
      <family val="2"/>
    </font>
    <font>
      <sz val="12"/>
      <color rgb="FFFF0000"/>
      <name val="Times New Roman"/>
      <family val="1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20"/>
      <color rgb="FF00000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sz val="11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2"/>
      <color rgb="FF0D0D0D"/>
      <name val="Cambria"/>
      <family val="1"/>
      <scheme val="major"/>
    </font>
    <font>
      <sz val="12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6"/>
      <color rgb="FF000000"/>
      <name val="Cambria"/>
      <family val="1"/>
      <scheme val="major"/>
    </font>
    <font>
      <b/>
      <sz val="10"/>
      <color rgb="FF000000"/>
      <name val="Times New Roman"/>
      <family val="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0" fillId="0" borderId="0" xfId="0" applyAlignment="1">
      <alignment horizontal="left" vertical="top"/>
    </xf>
    <xf numFmtId="0" fontId="4" fillId="0" borderId="0" xfId="1" applyAlignment="1">
      <alignment horizontal="left" vertical="top"/>
    </xf>
    <xf numFmtId="0" fontId="8" fillId="0" borderId="0" xfId="1" applyFont="1" applyAlignment="1">
      <alignment horizontal="left" vertical="top"/>
    </xf>
    <xf numFmtId="1" fontId="9" fillId="0" borderId="1" xfId="1" applyNumberFormat="1" applyFont="1" applyBorder="1" applyAlignment="1">
      <alignment horizontal="left" vertical="top" indent="1" shrinkToFit="1"/>
    </xf>
    <xf numFmtId="0" fontId="10" fillId="0" borderId="2" xfId="0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 wrapText="1"/>
    </xf>
    <xf numFmtId="1" fontId="13" fillId="0" borderId="1" xfId="1" applyNumberFormat="1" applyFont="1" applyBorder="1" applyAlignment="1">
      <alignment horizontal="left" vertical="top" indent="1" shrinkToFit="1"/>
    </xf>
    <xf numFmtId="1" fontId="9" fillId="0" borderId="2" xfId="1" applyNumberFormat="1" applyFont="1" applyBorder="1" applyAlignment="1">
      <alignment horizontal="left" vertical="top" indent="1" shrinkToFit="1"/>
    </xf>
    <xf numFmtId="0" fontId="11" fillId="0" borderId="4" xfId="1" applyFont="1" applyBorder="1" applyAlignment="1">
      <alignment horizontal="center" vertical="top"/>
    </xf>
    <xf numFmtId="1" fontId="9" fillId="0" borderId="3" xfId="1" applyNumberFormat="1" applyFont="1" applyBorder="1" applyAlignment="1">
      <alignment horizontal="left" vertical="top" indent="1" shrinkToFit="1"/>
    </xf>
    <xf numFmtId="1" fontId="13" fillId="0" borderId="3" xfId="1" applyNumberFormat="1" applyFont="1" applyBorder="1" applyAlignment="1">
      <alignment horizontal="left" vertical="top" indent="1" shrinkToFit="1"/>
    </xf>
    <xf numFmtId="0" fontId="4" fillId="0" borderId="0" xfId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1" applyAlignment="1">
      <alignment horizontal="left" vertical="top" wrapText="1"/>
    </xf>
    <xf numFmtId="1" fontId="9" fillId="0" borderId="1" xfId="1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1" fontId="13" fillId="0" borderId="1" xfId="1" applyNumberFormat="1" applyFont="1" applyBorder="1" applyAlignment="1">
      <alignment horizontal="left" vertical="center" shrinkToFit="1"/>
    </xf>
    <xf numFmtId="1" fontId="9" fillId="0" borderId="2" xfId="1" applyNumberFormat="1" applyFont="1" applyBorder="1" applyAlignment="1">
      <alignment horizontal="left" vertical="center" shrinkToFit="1"/>
    </xf>
    <xf numFmtId="0" fontId="11" fillId="0" borderId="4" xfId="1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left" vertical="center" shrinkToFit="1"/>
    </xf>
    <xf numFmtId="1" fontId="13" fillId="0" borderId="3" xfId="1" applyNumberFormat="1" applyFont="1" applyBorder="1" applyAlignment="1">
      <alignment horizontal="left" vertical="center" shrinkToFit="1"/>
    </xf>
    <xf numFmtId="1" fontId="7" fillId="2" borderId="1" xfId="2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top"/>
    </xf>
    <xf numFmtId="0" fontId="14" fillId="0" borderId="1" xfId="1" applyFont="1" applyBorder="1" applyAlignment="1">
      <alignment horizontal="center" vertical="top"/>
    </xf>
    <xf numFmtId="1" fontId="15" fillId="0" borderId="3" xfId="1" applyNumberFormat="1" applyFont="1" applyBorder="1" applyAlignment="1">
      <alignment horizontal="left" vertical="top" indent="1" shrinkToFit="1"/>
    </xf>
    <xf numFmtId="0" fontId="16" fillId="0" borderId="3" xfId="0" applyFont="1" applyBorder="1" applyAlignment="1">
      <alignment horizontal="left" vertical="top" wrapText="1"/>
    </xf>
    <xf numFmtId="1" fontId="20" fillId="2" borderId="1" xfId="2" applyNumberFormat="1" applyFont="1" applyFill="1" applyBorder="1" applyAlignment="1">
      <alignment horizontal="center" vertical="center" wrapText="1"/>
    </xf>
    <xf numFmtId="1" fontId="21" fillId="0" borderId="1" xfId="1" applyNumberFormat="1" applyFont="1" applyBorder="1" applyAlignment="1">
      <alignment horizontal="left" vertical="top" indent="1" shrinkToFit="1"/>
    </xf>
    <xf numFmtId="0" fontId="22" fillId="0" borderId="2" xfId="0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vertical="top"/>
    </xf>
    <xf numFmtId="0" fontId="23" fillId="2" borderId="1" xfId="1" applyFont="1" applyFill="1" applyBorder="1" applyAlignment="1">
      <alignment horizontal="center" vertical="top"/>
    </xf>
    <xf numFmtId="0" fontId="22" fillId="0" borderId="3" xfId="0" applyFont="1" applyBorder="1" applyAlignment="1">
      <alignment horizontal="left" vertical="top" wrapText="1"/>
    </xf>
    <xf numFmtId="1" fontId="24" fillId="0" borderId="1" xfId="1" applyNumberFormat="1" applyFont="1" applyBorder="1" applyAlignment="1">
      <alignment horizontal="left" vertical="top" indent="1" shrinkToFit="1"/>
    </xf>
    <xf numFmtId="1" fontId="21" fillId="0" borderId="2" xfId="1" applyNumberFormat="1" applyFont="1" applyBorder="1" applyAlignment="1">
      <alignment horizontal="left" vertical="top" indent="1" shrinkToFit="1"/>
    </xf>
    <xf numFmtId="0" fontId="21" fillId="0" borderId="4" xfId="1" applyFont="1" applyBorder="1" applyAlignment="1">
      <alignment horizontal="center" vertical="top"/>
    </xf>
    <xf numFmtId="1" fontId="21" fillId="0" borderId="3" xfId="1" applyNumberFormat="1" applyFont="1" applyBorder="1" applyAlignment="1">
      <alignment horizontal="left" vertical="top" indent="1" shrinkToFit="1"/>
    </xf>
    <xf numFmtId="1" fontId="24" fillId="0" borderId="3" xfId="1" applyNumberFormat="1" applyFont="1" applyBorder="1" applyAlignment="1">
      <alignment horizontal="left" vertical="top" indent="1" shrinkToFit="1"/>
    </xf>
    <xf numFmtId="1" fontId="21" fillId="0" borderId="9" xfId="1" applyNumberFormat="1" applyFont="1" applyBorder="1" applyAlignment="1">
      <alignment horizontal="left" vertical="top" indent="1" shrinkToFit="1"/>
    </xf>
    <xf numFmtId="0" fontId="22" fillId="0" borderId="9" xfId="0" applyFont="1" applyBorder="1" applyAlignment="1">
      <alignment horizontal="left" vertical="top" wrapText="1"/>
    </xf>
    <xf numFmtId="0" fontId="21" fillId="0" borderId="5" xfId="1" applyFont="1" applyBorder="1" applyAlignment="1">
      <alignment horizontal="center" vertical="top"/>
    </xf>
    <xf numFmtId="0" fontId="23" fillId="2" borderId="5" xfId="1" applyFont="1" applyFill="1" applyBorder="1" applyAlignment="1">
      <alignment horizontal="center" vertical="top"/>
    </xf>
    <xf numFmtId="1" fontId="25" fillId="0" borderId="1" xfId="1" applyNumberFormat="1" applyFont="1" applyBorder="1" applyAlignment="1">
      <alignment horizontal="left" vertical="top" indent="1" shrinkToFit="1"/>
    </xf>
    <xf numFmtId="0" fontId="26" fillId="0" borderId="1" xfId="0" applyFont="1" applyBorder="1" applyAlignment="1">
      <alignment horizontal="left" vertical="top" wrapText="1"/>
    </xf>
    <xf numFmtId="1" fontId="25" fillId="2" borderId="1" xfId="2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28" fillId="0" borderId="0" xfId="1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28" fillId="0" borderId="1" xfId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left" vertical="center" wrapText="1" shrinkToFit="1"/>
    </xf>
    <xf numFmtId="0" fontId="4" fillId="0" borderId="1" xfId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left" vertical="center" wrapText="1" shrinkToFit="1"/>
    </xf>
    <xf numFmtId="1" fontId="9" fillId="0" borderId="2" xfId="1" applyNumberFormat="1" applyFont="1" applyBorder="1" applyAlignment="1">
      <alignment horizontal="left" vertical="center" wrapText="1" shrinkToFit="1"/>
    </xf>
    <xf numFmtId="1" fontId="9" fillId="0" borderId="3" xfId="1" applyNumberFormat="1" applyFont="1" applyBorder="1" applyAlignment="1">
      <alignment horizontal="left" vertical="center" wrapText="1" shrinkToFit="1"/>
    </xf>
    <xf numFmtId="1" fontId="13" fillId="0" borderId="3" xfId="1" applyNumberFormat="1" applyFont="1" applyBorder="1" applyAlignment="1">
      <alignment horizontal="left" vertical="center" wrapText="1" shrinkToFit="1"/>
    </xf>
    <xf numFmtId="0" fontId="28" fillId="0" borderId="0" xfId="1" applyFont="1" applyAlignment="1">
      <alignment horizontal="center" vertical="top"/>
    </xf>
    <xf numFmtId="2" fontId="28" fillId="0" borderId="1" xfId="1" applyNumberFormat="1" applyFont="1" applyBorder="1" applyAlignment="1">
      <alignment horizontal="center" vertical="center" wrapText="1"/>
    </xf>
    <xf numFmtId="2" fontId="28" fillId="0" borderId="1" xfId="1" applyNumberFormat="1" applyFont="1" applyBorder="1" applyAlignment="1">
      <alignment horizontal="center" vertical="center"/>
    </xf>
    <xf numFmtId="1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1" fontId="28" fillId="0" borderId="0" xfId="1" applyNumberFormat="1" applyFont="1" applyAlignment="1">
      <alignment horizontal="left" vertical="center"/>
    </xf>
    <xf numFmtId="0" fontId="0" fillId="0" borderId="0" xfId="0" applyAlignment="1">
      <alignment horizontal="center" vertical="top"/>
    </xf>
    <xf numFmtId="1" fontId="4" fillId="0" borderId="0" xfId="1" applyNumberFormat="1" applyAlignment="1">
      <alignment horizontal="left" vertical="center"/>
    </xf>
    <xf numFmtId="1" fontId="7" fillId="2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/>
    </xf>
    <xf numFmtId="0" fontId="18" fillId="0" borderId="1" xfId="1" applyFont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top" wrapText="1"/>
    </xf>
    <xf numFmtId="0" fontId="19" fillId="2" borderId="4" xfId="1" applyFont="1" applyFill="1" applyBorder="1" applyAlignment="1">
      <alignment horizontal="center" vertical="top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5" fillId="0" borderId="1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" fontId="7" fillId="2" borderId="5" xfId="2" applyNumberFormat="1" applyFont="1" applyFill="1" applyBorder="1" applyAlignment="1">
      <alignment horizontal="center" vertical="center" wrapText="1"/>
    </xf>
    <xf numFmtId="1" fontId="7" fillId="2" borderId="4" xfId="2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0" fillId="3" borderId="0" xfId="0" applyFill="1"/>
  </cellXfs>
  <cellStyles count="5">
    <cellStyle name="Normal" xfId="0" builtinId="0"/>
    <cellStyle name="Normal 2" xfId="1"/>
    <cellStyle name="Normal 3" xfId="2"/>
    <cellStyle name="Normal 3 2" xfId="4"/>
    <cellStyle name="Normal 4" xfId="3"/>
  </cellStyles>
  <dxfs count="1">
    <dxf>
      <font>
        <b/>
        <i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view="pageBreakPreview" topLeftCell="A25" zoomScaleNormal="100" zoomScaleSheetLayoutView="100" workbookViewId="0">
      <selection activeCell="A39" sqref="A39:XFD39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3" width="9.1640625" style="2" bestFit="1" customWidth="1"/>
    <col min="4" max="4" width="12.5" style="2" bestFit="1" customWidth="1"/>
    <col min="5" max="5" width="11.6640625" style="2" bestFit="1" customWidth="1"/>
    <col min="6" max="6" width="13.1640625" style="2" bestFit="1" customWidth="1"/>
    <col min="7" max="7" width="11.5" style="2" bestFit="1" customWidth="1"/>
    <col min="8" max="8" width="8" style="13" bestFit="1" customWidth="1"/>
    <col min="9" max="16384" width="9.33203125" style="2"/>
  </cols>
  <sheetData>
    <row r="1" spans="1:8" s="1" customFormat="1" ht="25.5" x14ac:dyDescent="0.2">
      <c r="A1" s="75" t="s">
        <v>0</v>
      </c>
      <c r="B1" s="75"/>
      <c r="C1" s="75"/>
      <c r="D1" s="75"/>
      <c r="E1" s="75"/>
      <c r="F1" s="75"/>
      <c r="G1" s="75"/>
      <c r="H1" s="75"/>
    </row>
    <row r="2" spans="1:8" s="1" customFormat="1" ht="20.25" x14ac:dyDescent="0.2">
      <c r="A2" s="76" t="s">
        <v>1</v>
      </c>
      <c r="B2" s="76"/>
      <c r="C2" s="76"/>
      <c r="D2" s="76"/>
      <c r="E2" s="76"/>
      <c r="F2" s="76"/>
      <c r="G2" s="76"/>
      <c r="H2" s="76"/>
    </row>
    <row r="3" spans="1:8" ht="25.5" customHeight="1" x14ac:dyDescent="0.2">
      <c r="A3" s="77" t="s">
        <v>44</v>
      </c>
      <c r="B3" s="77"/>
      <c r="C3" s="77"/>
      <c r="D3" s="77"/>
      <c r="E3" s="77"/>
      <c r="F3" s="77"/>
      <c r="G3" s="77"/>
      <c r="H3" s="77"/>
    </row>
    <row r="4" spans="1:8" s="3" customFormat="1" ht="31.5" x14ac:dyDescent="0.2">
      <c r="A4" s="78" t="s">
        <v>2</v>
      </c>
      <c r="B4" s="80" t="s">
        <v>3</v>
      </c>
      <c r="C4" s="31" t="s">
        <v>51</v>
      </c>
      <c r="D4" s="31" t="s">
        <v>52</v>
      </c>
      <c r="E4" s="31" t="s">
        <v>49</v>
      </c>
      <c r="F4" s="31" t="s">
        <v>50</v>
      </c>
      <c r="G4" s="31" t="s">
        <v>53</v>
      </c>
      <c r="H4" s="31" t="s">
        <v>54</v>
      </c>
    </row>
    <row r="5" spans="1:8" s="3" customFormat="1" ht="15.75" x14ac:dyDescent="0.2">
      <c r="A5" s="79"/>
      <c r="B5" s="81"/>
      <c r="C5" s="31">
        <v>11</v>
      </c>
      <c r="D5" s="31">
        <v>12</v>
      </c>
      <c r="E5" s="31">
        <v>12</v>
      </c>
      <c r="F5" s="31">
        <v>12</v>
      </c>
      <c r="G5" s="31">
        <v>12</v>
      </c>
      <c r="H5" s="31">
        <f>SUM(C5:G5)</f>
        <v>59</v>
      </c>
    </row>
    <row r="6" spans="1:8" ht="15.75" x14ac:dyDescent="0.2">
      <c r="A6" s="32">
        <v>1</v>
      </c>
      <c r="B6" s="33" t="s">
        <v>4</v>
      </c>
      <c r="C6" s="34">
        <v>11</v>
      </c>
      <c r="D6" s="34">
        <v>11</v>
      </c>
      <c r="E6" s="34">
        <v>12</v>
      </c>
      <c r="F6" s="34">
        <v>12</v>
      </c>
      <c r="G6" s="34">
        <v>12</v>
      </c>
      <c r="H6" s="35">
        <f>SUM(C6:G6)</f>
        <v>58</v>
      </c>
    </row>
    <row r="7" spans="1:8" ht="15.75" x14ac:dyDescent="0.2">
      <c r="A7" s="32">
        <v>2</v>
      </c>
      <c r="B7" s="36" t="s">
        <v>5</v>
      </c>
      <c r="C7" s="34">
        <v>11</v>
      </c>
      <c r="D7" s="34">
        <v>12</v>
      </c>
      <c r="E7" s="34">
        <v>12</v>
      </c>
      <c r="F7" s="34">
        <v>12</v>
      </c>
      <c r="G7" s="34">
        <v>12</v>
      </c>
      <c r="H7" s="35">
        <f t="shared" ref="H7:H50" si="0">SUM(C7:G7)</f>
        <v>59</v>
      </c>
    </row>
    <row r="8" spans="1:8" ht="15.75" x14ac:dyDescent="0.2">
      <c r="A8" s="37">
        <v>3</v>
      </c>
      <c r="B8" s="36" t="s">
        <v>6</v>
      </c>
      <c r="C8" s="34">
        <v>10</v>
      </c>
      <c r="D8" s="34">
        <v>11</v>
      </c>
      <c r="E8" s="34">
        <v>12</v>
      </c>
      <c r="F8" s="34">
        <v>11</v>
      </c>
      <c r="G8" s="34">
        <v>12</v>
      </c>
      <c r="H8" s="35">
        <f t="shared" si="0"/>
        <v>56</v>
      </c>
    </row>
    <row r="9" spans="1:8" ht="15.75" x14ac:dyDescent="0.2">
      <c r="A9" s="38">
        <v>4</v>
      </c>
      <c r="B9" s="36" t="s">
        <v>7</v>
      </c>
      <c r="C9" s="39">
        <v>9</v>
      </c>
      <c r="D9" s="39">
        <v>7</v>
      </c>
      <c r="E9" s="39">
        <v>9</v>
      </c>
      <c r="F9" s="39">
        <v>10</v>
      </c>
      <c r="G9" s="39">
        <v>9</v>
      </c>
      <c r="H9" s="35">
        <f t="shared" si="0"/>
        <v>44</v>
      </c>
    </row>
    <row r="10" spans="1:8" ht="15.75" x14ac:dyDescent="0.2">
      <c r="A10" s="40">
        <v>5</v>
      </c>
      <c r="B10" s="36" t="s">
        <v>8</v>
      </c>
      <c r="C10" s="34">
        <v>11</v>
      </c>
      <c r="D10" s="34">
        <v>12</v>
      </c>
      <c r="E10" s="34">
        <v>12</v>
      </c>
      <c r="F10" s="34">
        <v>12</v>
      </c>
      <c r="G10" s="34">
        <v>12</v>
      </c>
      <c r="H10" s="35">
        <f t="shared" si="0"/>
        <v>59</v>
      </c>
    </row>
    <row r="11" spans="1:8" ht="15.75" x14ac:dyDescent="0.2">
      <c r="A11" s="40">
        <v>6</v>
      </c>
      <c r="B11" s="36" t="s">
        <v>9</v>
      </c>
      <c r="C11" s="34">
        <v>11</v>
      </c>
      <c r="D11" s="34">
        <v>12</v>
      </c>
      <c r="E11" s="34">
        <v>12</v>
      </c>
      <c r="F11" s="34">
        <v>12</v>
      </c>
      <c r="G11" s="34">
        <v>12</v>
      </c>
      <c r="H11" s="35">
        <f t="shared" si="0"/>
        <v>59</v>
      </c>
    </row>
    <row r="12" spans="1:8" ht="15.75" x14ac:dyDescent="0.2">
      <c r="A12" s="40">
        <v>7</v>
      </c>
      <c r="B12" s="36" t="s">
        <v>10</v>
      </c>
      <c r="C12" s="34">
        <v>11</v>
      </c>
      <c r="D12" s="34">
        <v>12</v>
      </c>
      <c r="E12" s="34">
        <v>12</v>
      </c>
      <c r="F12" s="34">
        <v>12</v>
      </c>
      <c r="G12" s="34">
        <v>12</v>
      </c>
      <c r="H12" s="35">
        <f t="shared" si="0"/>
        <v>59</v>
      </c>
    </row>
    <row r="13" spans="1:8" ht="15.75" x14ac:dyDescent="0.2">
      <c r="A13" s="40">
        <v>8</v>
      </c>
      <c r="B13" s="36" t="s">
        <v>11</v>
      </c>
      <c r="C13" s="34">
        <v>11</v>
      </c>
      <c r="D13" s="34">
        <v>12</v>
      </c>
      <c r="E13" s="34">
        <v>12</v>
      </c>
      <c r="F13" s="34">
        <v>12</v>
      </c>
      <c r="G13" s="34">
        <v>12</v>
      </c>
      <c r="H13" s="35">
        <f t="shared" si="0"/>
        <v>59</v>
      </c>
    </row>
    <row r="14" spans="1:8" ht="15.75" x14ac:dyDescent="0.2">
      <c r="A14" s="40">
        <v>9</v>
      </c>
      <c r="B14" s="36" t="s">
        <v>12</v>
      </c>
      <c r="C14" s="34">
        <v>11</v>
      </c>
      <c r="D14" s="34">
        <v>12</v>
      </c>
      <c r="E14" s="34">
        <v>12</v>
      </c>
      <c r="F14" s="34">
        <v>12</v>
      </c>
      <c r="G14" s="34">
        <v>12</v>
      </c>
      <c r="H14" s="35">
        <f t="shared" si="0"/>
        <v>59</v>
      </c>
    </row>
    <row r="15" spans="1:8" ht="15.75" x14ac:dyDescent="0.2">
      <c r="A15" s="40">
        <v>10</v>
      </c>
      <c r="B15" s="36" t="s">
        <v>13</v>
      </c>
      <c r="C15" s="34">
        <v>11</v>
      </c>
      <c r="D15" s="34">
        <v>12</v>
      </c>
      <c r="E15" s="34">
        <v>12</v>
      </c>
      <c r="F15" s="34">
        <v>12</v>
      </c>
      <c r="G15" s="34">
        <v>12</v>
      </c>
      <c r="H15" s="35">
        <f t="shared" si="0"/>
        <v>59</v>
      </c>
    </row>
    <row r="16" spans="1:8" ht="15.75" x14ac:dyDescent="0.2">
      <c r="A16" s="40">
        <v>11</v>
      </c>
      <c r="B16" s="36" t="s">
        <v>14</v>
      </c>
      <c r="C16" s="34">
        <v>10</v>
      </c>
      <c r="D16" s="34">
        <v>12</v>
      </c>
      <c r="E16" s="34">
        <v>12</v>
      </c>
      <c r="F16" s="34">
        <v>11</v>
      </c>
      <c r="G16" s="34">
        <v>11</v>
      </c>
      <c r="H16" s="35">
        <f t="shared" si="0"/>
        <v>56</v>
      </c>
    </row>
    <row r="17" spans="1:8" ht="15.75" x14ac:dyDescent="0.2">
      <c r="A17" s="40">
        <v>12</v>
      </c>
      <c r="B17" s="36" t="s">
        <v>15</v>
      </c>
      <c r="C17" s="34">
        <v>11</v>
      </c>
      <c r="D17" s="34">
        <v>12</v>
      </c>
      <c r="E17" s="34">
        <v>12</v>
      </c>
      <c r="F17" s="34">
        <v>12</v>
      </c>
      <c r="G17" s="34">
        <v>12</v>
      </c>
      <c r="H17" s="35">
        <f t="shared" si="0"/>
        <v>59</v>
      </c>
    </row>
    <row r="18" spans="1:8" ht="15.75" x14ac:dyDescent="0.2">
      <c r="A18" s="41">
        <v>13</v>
      </c>
      <c r="B18" s="36" t="s">
        <v>16</v>
      </c>
      <c r="C18" s="34">
        <v>11</v>
      </c>
      <c r="D18" s="34">
        <v>12</v>
      </c>
      <c r="E18" s="34">
        <v>12</v>
      </c>
      <c r="F18" s="34">
        <v>12</v>
      </c>
      <c r="G18" s="34">
        <v>12</v>
      </c>
      <c r="H18" s="35">
        <f t="shared" si="0"/>
        <v>59</v>
      </c>
    </row>
    <row r="19" spans="1:8" ht="15.75" x14ac:dyDescent="0.2">
      <c r="A19" s="40">
        <v>14</v>
      </c>
      <c r="B19" s="36" t="s">
        <v>17</v>
      </c>
      <c r="C19" s="34">
        <v>10</v>
      </c>
      <c r="D19" s="34">
        <v>11</v>
      </c>
      <c r="E19" s="34">
        <v>11</v>
      </c>
      <c r="F19" s="34">
        <v>12</v>
      </c>
      <c r="G19" s="34">
        <v>11</v>
      </c>
      <c r="H19" s="35">
        <f t="shared" si="0"/>
        <v>55</v>
      </c>
    </row>
    <row r="20" spans="1:8" ht="15.75" x14ac:dyDescent="0.2">
      <c r="A20" s="40">
        <v>15</v>
      </c>
      <c r="B20" s="36" t="s">
        <v>18</v>
      </c>
      <c r="C20" s="34">
        <v>1</v>
      </c>
      <c r="D20" s="34">
        <v>0</v>
      </c>
      <c r="E20" s="34">
        <v>0</v>
      </c>
      <c r="F20" s="34">
        <v>0</v>
      </c>
      <c r="G20" s="34">
        <v>0</v>
      </c>
      <c r="H20" s="35">
        <f t="shared" si="0"/>
        <v>1</v>
      </c>
    </row>
    <row r="21" spans="1:8" ht="15.75" x14ac:dyDescent="0.2">
      <c r="A21" s="41">
        <v>16</v>
      </c>
      <c r="B21" s="36" t="s">
        <v>19</v>
      </c>
      <c r="C21" s="34">
        <v>11</v>
      </c>
      <c r="D21" s="34">
        <v>12</v>
      </c>
      <c r="E21" s="34">
        <v>12</v>
      </c>
      <c r="F21" s="34">
        <v>12</v>
      </c>
      <c r="G21" s="34">
        <v>12</v>
      </c>
      <c r="H21" s="35">
        <f t="shared" si="0"/>
        <v>59</v>
      </c>
    </row>
    <row r="22" spans="1:8" ht="15.75" x14ac:dyDescent="0.2">
      <c r="A22" s="40">
        <v>17</v>
      </c>
      <c r="B22" s="36" t="s">
        <v>20</v>
      </c>
      <c r="C22" s="34">
        <v>11</v>
      </c>
      <c r="D22" s="34">
        <v>12</v>
      </c>
      <c r="E22" s="34">
        <v>12</v>
      </c>
      <c r="F22" s="34">
        <v>12</v>
      </c>
      <c r="G22" s="34">
        <v>12</v>
      </c>
      <c r="H22" s="35">
        <f t="shared" si="0"/>
        <v>59</v>
      </c>
    </row>
    <row r="23" spans="1:8" ht="15.75" x14ac:dyDescent="0.2">
      <c r="A23" s="41">
        <v>18</v>
      </c>
      <c r="B23" s="36" t="s">
        <v>21</v>
      </c>
      <c r="C23" s="34">
        <v>11</v>
      </c>
      <c r="D23" s="34">
        <v>12</v>
      </c>
      <c r="E23" s="34">
        <v>12</v>
      </c>
      <c r="F23" s="34">
        <v>12</v>
      </c>
      <c r="G23" s="34">
        <v>12</v>
      </c>
      <c r="H23" s="35">
        <f t="shared" si="0"/>
        <v>59</v>
      </c>
    </row>
    <row r="24" spans="1:8" ht="15.75" x14ac:dyDescent="0.2">
      <c r="A24" s="40">
        <v>19</v>
      </c>
      <c r="B24" s="36" t="s">
        <v>22</v>
      </c>
      <c r="C24" s="34">
        <v>8</v>
      </c>
      <c r="D24" s="34">
        <v>9</v>
      </c>
      <c r="E24" s="34">
        <v>9</v>
      </c>
      <c r="F24" s="34">
        <v>12</v>
      </c>
      <c r="G24" s="34">
        <v>10</v>
      </c>
      <c r="H24" s="35">
        <f t="shared" si="0"/>
        <v>48</v>
      </c>
    </row>
    <row r="25" spans="1:8" ht="15.75" x14ac:dyDescent="0.2">
      <c r="A25" s="41">
        <v>20</v>
      </c>
      <c r="B25" s="36" t="s">
        <v>23</v>
      </c>
      <c r="C25" s="34">
        <v>11</v>
      </c>
      <c r="D25" s="34">
        <v>11</v>
      </c>
      <c r="E25" s="34">
        <v>11</v>
      </c>
      <c r="F25" s="34">
        <v>11</v>
      </c>
      <c r="G25" s="34">
        <v>11</v>
      </c>
      <c r="H25" s="35">
        <f t="shared" si="0"/>
        <v>55</v>
      </c>
    </row>
    <row r="26" spans="1:8" ht="15.75" x14ac:dyDescent="0.2">
      <c r="A26" s="40">
        <v>21</v>
      </c>
      <c r="B26" s="36" t="s">
        <v>24</v>
      </c>
      <c r="C26" s="34">
        <v>10</v>
      </c>
      <c r="D26" s="34">
        <v>12</v>
      </c>
      <c r="E26" s="34">
        <v>12</v>
      </c>
      <c r="F26" s="34">
        <v>12</v>
      </c>
      <c r="G26" s="34">
        <v>12</v>
      </c>
      <c r="H26" s="35">
        <f t="shared" si="0"/>
        <v>58</v>
      </c>
    </row>
    <row r="27" spans="1:8" ht="15.75" x14ac:dyDescent="0.2">
      <c r="A27" s="41">
        <v>22</v>
      </c>
      <c r="B27" s="36" t="s">
        <v>25</v>
      </c>
      <c r="C27" s="34">
        <v>7</v>
      </c>
      <c r="D27" s="34">
        <v>8</v>
      </c>
      <c r="E27" s="34">
        <v>8</v>
      </c>
      <c r="F27" s="34">
        <v>8</v>
      </c>
      <c r="G27" s="34">
        <v>8</v>
      </c>
      <c r="H27" s="35">
        <f t="shared" si="0"/>
        <v>39</v>
      </c>
    </row>
    <row r="28" spans="1:8" ht="15.75" x14ac:dyDescent="0.2">
      <c r="A28" s="40">
        <v>23</v>
      </c>
      <c r="B28" s="36" t="s">
        <v>26</v>
      </c>
      <c r="C28" s="34">
        <v>11</v>
      </c>
      <c r="D28" s="34">
        <v>12</v>
      </c>
      <c r="E28" s="34">
        <v>12</v>
      </c>
      <c r="F28" s="34">
        <v>12</v>
      </c>
      <c r="G28" s="34">
        <v>12</v>
      </c>
      <c r="H28" s="35">
        <f t="shared" si="0"/>
        <v>59</v>
      </c>
    </row>
    <row r="29" spans="1:8" ht="15.75" x14ac:dyDescent="0.2">
      <c r="A29" s="40">
        <v>24</v>
      </c>
      <c r="B29" s="36" t="s">
        <v>27</v>
      </c>
      <c r="C29" s="34">
        <v>11</v>
      </c>
      <c r="D29" s="34">
        <v>12</v>
      </c>
      <c r="E29" s="34">
        <v>12</v>
      </c>
      <c r="F29" s="34">
        <v>12</v>
      </c>
      <c r="G29" s="34">
        <v>12</v>
      </c>
      <c r="H29" s="35">
        <f t="shared" si="0"/>
        <v>59</v>
      </c>
    </row>
    <row r="30" spans="1:8" ht="15.75" x14ac:dyDescent="0.2">
      <c r="A30" s="41">
        <v>25</v>
      </c>
      <c r="B30" s="36" t="s">
        <v>28</v>
      </c>
      <c r="C30" s="34">
        <v>11</v>
      </c>
      <c r="D30" s="34">
        <v>12</v>
      </c>
      <c r="E30" s="34">
        <v>12</v>
      </c>
      <c r="F30" s="34">
        <v>12</v>
      </c>
      <c r="G30" s="34">
        <v>12</v>
      </c>
      <c r="H30" s="35">
        <f t="shared" si="0"/>
        <v>59</v>
      </c>
    </row>
    <row r="31" spans="1:8" ht="15.75" x14ac:dyDescent="0.2">
      <c r="A31" s="41">
        <v>26</v>
      </c>
      <c r="B31" s="36" t="s">
        <v>29</v>
      </c>
      <c r="C31" s="34">
        <v>11</v>
      </c>
      <c r="D31" s="34">
        <v>12</v>
      </c>
      <c r="E31" s="34">
        <v>12</v>
      </c>
      <c r="F31" s="34">
        <v>12</v>
      </c>
      <c r="G31" s="34">
        <v>12</v>
      </c>
      <c r="H31" s="35">
        <f t="shared" si="0"/>
        <v>59</v>
      </c>
    </row>
    <row r="32" spans="1:8" ht="15.75" x14ac:dyDescent="0.2">
      <c r="A32" s="41">
        <v>27</v>
      </c>
      <c r="B32" s="36" t="s">
        <v>30</v>
      </c>
      <c r="C32" s="34">
        <v>11</v>
      </c>
      <c r="D32" s="34">
        <v>12</v>
      </c>
      <c r="E32" s="34">
        <v>12</v>
      </c>
      <c r="F32" s="34">
        <v>11</v>
      </c>
      <c r="G32" s="34">
        <v>11</v>
      </c>
      <c r="H32" s="35">
        <f t="shared" si="0"/>
        <v>57</v>
      </c>
    </row>
    <row r="33" spans="1:8" ht="15.75" x14ac:dyDescent="0.2">
      <c r="A33" s="41">
        <v>28</v>
      </c>
      <c r="B33" s="36" t="s">
        <v>31</v>
      </c>
      <c r="C33" s="34">
        <v>11</v>
      </c>
      <c r="D33" s="34">
        <v>12</v>
      </c>
      <c r="E33" s="34">
        <v>12</v>
      </c>
      <c r="F33" s="34">
        <v>12</v>
      </c>
      <c r="G33" s="34">
        <v>11</v>
      </c>
      <c r="H33" s="35">
        <f t="shared" si="0"/>
        <v>58</v>
      </c>
    </row>
    <row r="34" spans="1:8" ht="15.75" x14ac:dyDescent="0.2">
      <c r="A34" s="41">
        <v>29</v>
      </c>
      <c r="B34" s="36" t="s">
        <v>32</v>
      </c>
      <c r="C34" s="34">
        <v>11</v>
      </c>
      <c r="D34" s="34">
        <v>12</v>
      </c>
      <c r="E34" s="34">
        <v>12</v>
      </c>
      <c r="F34" s="34">
        <v>12</v>
      </c>
      <c r="G34" s="34">
        <v>12</v>
      </c>
      <c r="H34" s="35">
        <f t="shared" si="0"/>
        <v>59</v>
      </c>
    </row>
    <row r="35" spans="1:8" ht="15.75" x14ac:dyDescent="0.2">
      <c r="A35" s="41">
        <v>30</v>
      </c>
      <c r="B35" s="36" t="s">
        <v>33</v>
      </c>
      <c r="C35" s="34">
        <v>11</v>
      </c>
      <c r="D35" s="34">
        <v>12</v>
      </c>
      <c r="E35" s="34">
        <v>12</v>
      </c>
      <c r="F35" s="34">
        <v>12</v>
      </c>
      <c r="G35" s="34">
        <v>12</v>
      </c>
      <c r="H35" s="35">
        <f t="shared" si="0"/>
        <v>59</v>
      </c>
    </row>
    <row r="36" spans="1:8" ht="15.75" x14ac:dyDescent="0.2">
      <c r="A36" s="41">
        <v>31</v>
      </c>
      <c r="B36" s="36" t="s">
        <v>34</v>
      </c>
      <c r="C36" s="34">
        <v>10</v>
      </c>
      <c r="D36" s="34">
        <v>10</v>
      </c>
      <c r="E36" s="34">
        <v>11</v>
      </c>
      <c r="F36" s="34">
        <v>9</v>
      </c>
      <c r="G36" s="34">
        <v>11</v>
      </c>
      <c r="H36" s="35">
        <f t="shared" si="0"/>
        <v>51</v>
      </c>
    </row>
    <row r="37" spans="1:8" ht="15.75" x14ac:dyDescent="0.2">
      <c r="A37" s="41">
        <v>32</v>
      </c>
      <c r="B37" s="36" t="s">
        <v>35</v>
      </c>
      <c r="C37" s="34">
        <v>8</v>
      </c>
      <c r="D37" s="34">
        <v>12</v>
      </c>
      <c r="E37" s="34">
        <v>11</v>
      </c>
      <c r="F37" s="34">
        <v>9</v>
      </c>
      <c r="G37" s="34">
        <v>9</v>
      </c>
      <c r="H37" s="35">
        <f t="shared" si="0"/>
        <v>49</v>
      </c>
    </row>
    <row r="38" spans="1:8" ht="15.75" x14ac:dyDescent="0.2">
      <c r="A38" s="41">
        <v>33</v>
      </c>
      <c r="B38" s="36" t="s">
        <v>36</v>
      </c>
      <c r="C38" s="34">
        <v>7</v>
      </c>
      <c r="D38" s="34">
        <v>11</v>
      </c>
      <c r="E38" s="34">
        <v>11</v>
      </c>
      <c r="F38" s="34">
        <v>9</v>
      </c>
      <c r="G38" s="34">
        <v>8</v>
      </c>
      <c r="H38" s="35">
        <f t="shared" si="0"/>
        <v>46</v>
      </c>
    </row>
    <row r="39" spans="1:8" ht="15" customHeight="1" x14ac:dyDescent="0.2">
      <c r="A39" s="41">
        <v>34</v>
      </c>
      <c r="B39" s="36" t="s">
        <v>37</v>
      </c>
      <c r="C39" s="34">
        <v>5</v>
      </c>
      <c r="D39" s="34">
        <v>9</v>
      </c>
      <c r="E39" s="34">
        <v>9</v>
      </c>
      <c r="F39" s="34">
        <v>8</v>
      </c>
      <c r="G39" s="34">
        <v>6</v>
      </c>
      <c r="H39" s="35">
        <f t="shared" si="0"/>
        <v>37</v>
      </c>
    </row>
    <row r="40" spans="1:8" ht="15.75" x14ac:dyDescent="0.2">
      <c r="A40" s="41">
        <v>35</v>
      </c>
      <c r="B40" s="36" t="s">
        <v>38</v>
      </c>
      <c r="C40" s="34">
        <v>7</v>
      </c>
      <c r="D40" s="34">
        <v>11</v>
      </c>
      <c r="E40" s="34">
        <v>11</v>
      </c>
      <c r="F40" s="34">
        <v>8</v>
      </c>
      <c r="G40" s="34">
        <v>8</v>
      </c>
      <c r="H40" s="35">
        <f t="shared" si="0"/>
        <v>45</v>
      </c>
    </row>
    <row r="41" spans="1:8" ht="15.75" x14ac:dyDescent="0.2">
      <c r="A41" s="40">
        <v>36</v>
      </c>
      <c r="B41" s="36" t="s">
        <v>39</v>
      </c>
      <c r="C41" s="34">
        <v>6</v>
      </c>
      <c r="D41" s="34">
        <v>11</v>
      </c>
      <c r="E41" s="34">
        <v>11</v>
      </c>
      <c r="F41" s="34">
        <v>8</v>
      </c>
      <c r="G41" s="34">
        <v>6</v>
      </c>
      <c r="H41" s="35">
        <f t="shared" si="0"/>
        <v>42</v>
      </c>
    </row>
    <row r="42" spans="1:8" ht="15.75" x14ac:dyDescent="0.2">
      <c r="A42" s="41">
        <v>37</v>
      </c>
      <c r="B42" s="36" t="s">
        <v>40</v>
      </c>
      <c r="C42" s="34">
        <v>7</v>
      </c>
      <c r="D42" s="34">
        <v>11</v>
      </c>
      <c r="E42" s="34">
        <v>11</v>
      </c>
      <c r="F42" s="34">
        <v>9</v>
      </c>
      <c r="G42" s="34">
        <v>8</v>
      </c>
      <c r="H42" s="35">
        <f t="shared" si="0"/>
        <v>46</v>
      </c>
    </row>
    <row r="43" spans="1:8" ht="15.75" x14ac:dyDescent="0.2">
      <c r="A43" s="40">
        <v>38</v>
      </c>
      <c r="B43" s="36" t="s">
        <v>11</v>
      </c>
      <c r="C43" s="34">
        <v>7</v>
      </c>
      <c r="D43" s="34">
        <v>12</v>
      </c>
      <c r="E43" s="34">
        <v>11</v>
      </c>
      <c r="F43" s="34">
        <v>7</v>
      </c>
      <c r="G43" s="34">
        <v>8</v>
      </c>
      <c r="H43" s="35">
        <f t="shared" si="0"/>
        <v>45</v>
      </c>
    </row>
    <row r="44" spans="1:8" ht="15.75" x14ac:dyDescent="0.2">
      <c r="A44" s="40">
        <v>39</v>
      </c>
      <c r="B44" s="36" t="s">
        <v>41</v>
      </c>
      <c r="C44" s="34">
        <v>0</v>
      </c>
      <c r="D44" s="34">
        <v>3</v>
      </c>
      <c r="E44" s="34">
        <v>0</v>
      </c>
      <c r="F44" s="34">
        <v>0</v>
      </c>
      <c r="G44" s="34">
        <v>0</v>
      </c>
      <c r="H44" s="35">
        <f t="shared" si="0"/>
        <v>3</v>
      </c>
    </row>
    <row r="45" spans="1:8" ht="15.75" x14ac:dyDescent="0.2">
      <c r="A45" s="41">
        <v>40</v>
      </c>
      <c r="B45" s="36" t="s">
        <v>42</v>
      </c>
      <c r="C45" s="34">
        <v>7</v>
      </c>
      <c r="D45" s="34">
        <v>10</v>
      </c>
      <c r="E45" s="34">
        <v>12</v>
      </c>
      <c r="F45" s="34">
        <v>9</v>
      </c>
      <c r="G45" s="34">
        <v>9</v>
      </c>
      <c r="H45" s="35">
        <f t="shared" si="0"/>
        <v>47</v>
      </c>
    </row>
    <row r="46" spans="1:8" ht="15.75" x14ac:dyDescent="0.2">
      <c r="A46" s="42">
        <v>41</v>
      </c>
      <c r="B46" s="43" t="s">
        <v>43</v>
      </c>
      <c r="C46" s="44">
        <v>6</v>
      </c>
      <c r="D46" s="44">
        <v>10</v>
      </c>
      <c r="E46" s="44">
        <v>9</v>
      </c>
      <c r="F46" s="44">
        <v>7</v>
      </c>
      <c r="G46" s="44">
        <v>7</v>
      </c>
      <c r="H46" s="45">
        <f t="shared" si="0"/>
        <v>39</v>
      </c>
    </row>
    <row r="47" spans="1:8" ht="15.75" x14ac:dyDescent="0.2">
      <c r="A47" s="46">
        <v>42</v>
      </c>
      <c r="B47" s="47" t="s">
        <v>45</v>
      </c>
      <c r="C47" s="48">
        <v>11</v>
      </c>
      <c r="D47" s="48">
        <v>12</v>
      </c>
      <c r="E47" s="48">
        <v>12</v>
      </c>
      <c r="F47" s="48">
        <v>12</v>
      </c>
      <c r="G47" s="48">
        <v>12</v>
      </c>
      <c r="H47" s="35">
        <f t="shared" si="0"/>
        <v>59</v>
      </c>
    </row>
    <row r="48" spans="1:8" ht="15.75" x14ac:dyDescent="0.2">
      <c r="A48" s="46">
        <v>43</v>
      </c>
      <c r="B48" s="47" t="s">
        <v>46</v>
      </c>
      <c r="C48" s="48">
        <v>11</v>
      </c>
      <c r="D48" s="48">
        <v>12</v>
      </c>
      <c r="E48" s="48">
        <v>12</v>
      </c>
      <c r="F48" s="48">
        <v>12</v>
      </c>
      <c r="G48" s="48">
        <v>12</v>
      </c>
      <c r="H48" s="35">
        <f t="shared" si="0"/>
        <v>59</v>
      </c>
    </row>
    <row r="49" spans="1:8" ht="15.75" x14ac:dyDescent="0.2">
      <c r="A49" s="46">
        <v>44</v>
      </c>
      <c r="B49" s="47" t="s">
        <v>47</v>
      </c>
      <c r="C49" s="48">
        <v>11</v>
      </c>
      <c r="D49" s="48">
        <v>12</v>
      </c>
      <c r="E49" s="48">
        <v>12</v>
      </c>
      <c r="F49" s="48">
        <v>12</v>
      </c>
      <c r="G49" s="48">
        <v>12</v>
      </c>
      <c r="H49" s="35">
        <f t="shared" si="0"/>
        <v>59</v>
      </c>
    </row>
    <row r="50" spans="1:8" ht="15.75" x14ac:dyDescent="0.2">
      <c r="A50" s="46">
        <v>45</v>
      </c>
      <c r="B50" s="47" t="s">
        <v>48</v>
      </c>
      <c r="C50" s="48">
        <v>11</v>
      </c>
      <c r="D50" s="48">
        <v>12</v>
      </c>
      <c r="E50" s="48">
        <v>12</v>
      </c>
      <c r="F50" s="48">
        <v>12</v>
      </c>
      <c r="G50" s="48">
        <v>12</v>
      </c>
      <c r="H50" s="35">
        <f t="shared" si="0"/>
        <v>59</v>
      </c>
    </row>
  </sheetData>
  <mergeCells count="5">
    <mergeCell ref="A1:H1"/>
    <mergeCell ref="A2:H2"/>
    <mergeCell ref="A3:H3"/>
    <mergeCell ref="A4:A5"/>
    <mergeCell ref="B4:B5"/>
  </mergeCells>
  <pageMargins left="0.70866141732283472" right="0.23" top="0.55000000000000004" bottom="0.23" header="0.31496062992125984" footer="0.31496062992125984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="85" zoomScaleNormal="85" workbookViewId="0">
      <selection activeCell="I6" sqref="I6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5" width="11.5" style="15" customWidth="1"/>
    <col min="6" max="6" width="12.1640625" style="15" customWidth="1"/>
    <col min="7" max="7" width="11.5" style="15" customWidth="1"/>
    <col min="8" max="8" width="11.5" style="13" customWidth="1"/>
    <col min="9" max="9" width="17.33203125" style="13" customWidth="1"/>
    <col min="10" max="16384" width="9.33203125" style="2"/>
  </cols>
  <sheetData>
    <row r="1" spans="1:9" s="1" customFormat="1" ht="25.5" x14ac:dyDescent="0.2">
      <c r="A1" s="94" t="s">
        <v>0</v>
      </c>
      <c r="B1" s="95"/>
      <c r="C1" s="95"/>
      <c r="D1" s="95"/>
      <c r="E1" s="95"/>
      <c r="F1" s="95"/>
      <c r="G1" s="95"/>
      <c r="H1" s="96"/>
      <c r="I1" s="72"/>
    </row>
    <row r="2" spans="1:9" s="1" customFormat="1" ht="25.5" x14ac:dyDescent="0.2">
      <c r="A2" s="94" t="s">
        <v>1</v>
      </c>
      <c r="B2" s="95"/>
      <c r="C2" s="95"/>
      <c r="D2" s="95"/>
      <c r="E2" s="95"/>
      <c r="F2" s="95"/>
      <c r="G2" s="95"/>
      <c r="H2" s="96"/>
      <c r="I2" s="72"/>
    </row>
    <row r="3" spans="1:9" ht="18" customHeight="1" x14ac:dyDescent="0.2">
      <c r="A3" s="93" t="s">
        <v>70</v>
      </c>
      <c r="B3" s="93"/>
      <c r="C3" s="93"/>
      <c r="D3" s="93"/>
      <c r="E3" s="93"/>
      <c r="F3" s="93"/>
      <c r="G3" s="93"/>
      <c r="H3" s="93"/>
    </row>
    <row r="4" spans="1:9" s="50" customFormat="1" ht="37.5" customHeight="1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54</v>
      </c>
      <c r="I4" s="102" t="s">
        <v>71</v>
      </c>
    </row>
    <row r="5" spans="1:9" s="51" customFormat="1" ht="20.25" customHeight="1" x14ac:dyDescent="0.2">
      <c r="A5" s="91"/>
      <c r="B5" s="91"/>
      <c r="C5" s="26">
        <v>13</v>
      </c>
      <c r="D5" s="26">
        <v>13</v>
      </c>
      <c r="E5" s="26">
        <v>13</v>
      </c>
      <c r="F5" s="26">
        <v>13</v>
      </c>
      <c r="G5" s="26">
        <v>13</v>
      </c>
      <c r="H5" s="26">
        <f>+C5+D5+E5+F5+G5</f>
        <v>65</v>
      </c>
      <c r="I5" s="103"/>
    </row>
    <row r="6" spans="1:9" s="19" customFormat="1" ht="18.75" customHeight="1" x14ac:dyDescent="0.2">
      <c r="A6" s="16">
        <v>1</v>
      </c>
      <c r="B6" s="17" t="s">
        <v>4</v>
      </c>
      <c r="C6" s="18">
        <v>12</v>
      </c>
      <c r="D6" s="18">
        <v>12</v>
      </c>
      <c r="E6" s="18">
        <v>12</v>
      </c>
      <c r="F6" s="18">
        <v>11</v>
      </c>
      <c r="G6" s="18">
        <v>11</v>
      </c>
      <c r="H6" s="26">
        <f>+C6+D6+E6+F6+G6+I6</f>
        <v>58</v>
      </c>
      <c r="I6" s="18">
        <v>0</v>
      </c>
    </row>
    <row r="7" spans="1:9" s="19" customFormat="1" ht="18.75" customHeight="1" x14ac:dyDescent="0.2">
      <c r="A7" s="16">
        <v>2</v>
      </c>
      <c r="B7" s="20" t="s">
        <v>5</v>
      </c>
      <c r="C7" s="18">
        <v>10</v>
      </c>
      <c r="D7" s="18">
        <v>9</v>
      </c>
      <c r="E7" s="18">
        <v>9</v>
      </c>
      <c r="F7" s="18">
        <v>8</v>
      </c>
      <c r="G7" s="18">
        <v>9</v>
      </c>
      <c r="H7" s="26">
        <f t="shared" ref="H7:H50" si="0">+C7+D7+E7+F7+G7+I7</f>
        <v>45</v>
      </c>
      <c r="I7" s="18">
        <v>0</v>
      </c>
    </row>
    <row r="8" spans="1:9" s="19" customFormat="1" ht="18.75" customHeight="1" x14ac:dyDescent="0.2">
      <c r="A8" s="21">
        <v>3</v>
      </c>
      <c r="B8" s="20" t="s">
        <v>6</v>
      </c>
      <c r="C8" s="18">
        <v>9</v>
      </c>
      <c r="D8" s="18">
        <v>9</v>
      </c>
      <c r="E8" s="18">
        <v>8</v>
      </c>
      <c r="F8" s="18">
        <v>8</v>
      </c>
      <c r="G8" s="18">
        <v>7</v>
      </c>
      <c r="H8" s="26">
        <f t="shared" si="0"/>
        <v>41</v>
      </c>
      <c r="I8" s="18">
        <v>0</v>
      </c>
    </row>
    <row r="9" spans="1:9" s="19" customFormat="1" ht="18.75" customHeight="1" x14ac:dyDescent="0.2">
      <c r="A9" s="22">
        <v>4</v>
      </c>
      <c r="B9" s="20" t="s">
        <v>7</v>
      </c>
      <c r="C9" s="23">
        <v>7</v>
      </c>
      <c r="D9" s="23">
        <v>7</v>
      </c>
      <c r="E9" s="23">
        <v>8</v>
      </c>
      <c r="F9" s="23">
        <v>8</v>
      </c>
      <c r="G9" s="23">
        <v>8</v>
      </c>
      <c r="H9" s="26">
        <f t="shared" si="0"/>
        <v>38</v>
      </c>
      <c r="I9" s="23">
        <v>0</v>
      </c>
    </row>
    <row r="10" spans="1:9" s="19" customFormat="1" ht="18.75" customHeight="1" x14ac:dyDescent="0.2">
      <c r="A10" s="24">
        <v>5</v>
      </c>
      <c r="B10" s="20" t="s">
        <v>8</v>
      </c>
      <c r="C10" s="18">
        <v>6</v>
      </c>
      <c r="D10" s="18">
        <v>6</v>
      </c>
      <c r="E10" s="18">
        <v>5</v>
      </c>
      <c r="F10" s="18">
        <v>5</v>
      </c>
      <c r="G10" s="18">
        <v>5</v>
      </c>
      <c r="H10" s="26">
        <f t="shared" si="0"/>
        <v>27</v>
      </c>
      <c r="I10" s="18">
        <v>0</v>
      </c>
    </row>
    <row r="11" spans="1:9" s="19" customFormat="1" ht="18.75" customHeight="1" x14ac:dyDescent="0.2">
      <c r="A11" s="24">
        <v>6</v>
      </c>
      <c r="B11" s="20" t="s">
        <v>9</v>
      </c>
      <c r="C11" s="18">
        <v>13</v>
      </c>
      <c r="D11" s="18">
        <v>13</v>
      </c>
      <c r="E11" s="18">
        <v>13</v>
      </c>
      <c r="F11" s="18">
        <v>13</v>
      </c>
      <c r="G11" s="18">
        <v>13</v>
      </c>
      <c r="H11" s="26">
        <f t="shared" si="0"/>
        <v>65</v>
      </c>
      <c r="I11" s="18">
        <v>0</v>
      </c>
    </row>
    <row r="12" spans="1:9" s="19" customFormat="1" ht="18.75" customHeight="1" x14ac:dyDescent="0.2">
      <c r="A12" s="24">
        <v>7</v>
      </c>
      <c r="B12" s="20" t="s">
        <v>10</v>
      </c>
      <c r="C12" s="18">
        <v>9</v>
      </c>
      <c r="D12" s="18">
        <v>9</v>
      </c>
      <c r="E12" s="18">
        <v>9</v>
      </c>
      <c r="F12" s="18">
        <v>9</v>
      </c>
      <c r="G12" s="18">
        <v>9</v>
      </c>
      <c r="H12" s="26">
        <f t="shared" si="0"/>
        <v>45</v>
      </c>
      <c r="I12" s="18">
        <v>0</v>
      </c>
    </row>
    <row r="13" spans="1:9" s="19" customFormat="1" ht="18.75" customHeight="1" x14ac:dyDescent="0.2">
      <c r="A13" s="24">
        <v>8</v>
      </c>
      <c r="B13" s="20" t="s">
        <v>11</v>
      </c>
      <c r="C13" s="18">
        <v>12</v>
      </c>
      <c r="D13" s="18">
        <v>12</v>
      </c>
      <c r="E13" s="18">
        <v>12</v>
      </c>
      <c r="F13" s="18">
        <v>12</v>
      </c>
      <c r="G13" s="18">
        <v>11</v>
      </c>
      <c r="H13" s="26">
        <f t="shared" si="0"/>
        <v>59</v>
      </c>
      <c r="I13" s="18">
        <v>0</v>
      </c>
    </row>
    <row r="14" spans="1:9" s="19" customFormat="1" ht="18.75" customHeight="1" x14ac:dyDescent="0.2">
      <c r="A14" s="24">
        <v>9</v>
      </c>
      <c r="B14" s="20" t="s">
        <v>12</v>
      </c>
      <c r="C14" s="18">
        <v>11</v>
      </c>
      <c r="D14" s="18">
        <v>12</v>
      </c>
      <c r="E14" s="18">
        <v>11</v>
      </c>
      <c r="F14" s="18">
        <v>11</v>
      </c>
      <c r="G14" s="18">
        <v>11</v>
      </c>
      <c r="H14" s="26">
        <f t="shared" si="0"/>
        <v>56</v>
      </c>
      <c r="I14" s="18">
        <v>0</v>
      </c>
    </row>
    <row r="15" spans="1:9" s="19" customFormat="1" ht="18.75" customHeight="1" x14ac:dyDescent="0.2">
      <c r="A15" s="24">
        <v>10</v>
      </c>
      <c r="B15" s="20" t="s">
        <v>13</v>
      </c>
      <c r="C15" s="18">
        <v>12</v>
      </c>
      <c r="D15" s="18">
        <v>11</v>
      </c>
      <c r="E15" s="18">
        <v>12</v>
      </c>
      <c r="F15" s="18">
        <v>12</v>
      </c>
      <c r="G15" s="18">
        <v>12</v>
      </c>
      <c r="H15" s="26">
        <f t="shared" si="0"/>
        <v>59</v>
      </c>
      <c r="I15" s="18">
        <v>0</v>
      </c>
    </row>
    <row r="16" spans="1:9" s="19" customFormat="1" ht="18.75" customHeight="1" x14ac:dyDescent="0.2">
      <c r="A16" s="24">
        <v>11</v>
      </c>
      <c r="B16" s="20" t="s">
        <v>14</v>
      </c>
      <c r="C16" s="18">
        <v>10</v>
      </c>
      <c r="D16" s="18">
        <v>11</v>
      </c>
      <c r="E16" s="18">
        <v>9</v>
      </c>
      <c r="F16" s="18">
        <v>10</v>
      </c>
      <c r="G16" s="18">
        <v>9</v>
      </c>
      <c r="H16" s="26">
        <f t="shared" si="0"/>
        <v>49</v>
      </c>
      <c r="I16" s="18">
        <v>0</v>
      </c>
    </row>
    <row r="17" spans="1:9" s="19" customFormat="1" ht="18.75" customHeight="1" x14ac:dyDescent="0.2">
      <c r="A17" s="24">
        <v>12</v>
      </c>
      <c r="B17" s="20" t="s">
        <v>15</v>
      </c>
      <c r="C17" s="18">
        <v>10</v>
      </c>
      <c r="D17" s="18">
        <v>10</v>
      </c>
      <c r="E17" s="18">
        <v>10</v>
      </c>
      <c r="F17" s="18">
        <v>10</v>
      </c>
      <c r="G17" s="18">
        <v>10</v>
      </c>
      <c r="H17" s="26">
        <f t="shared" si="0"/>
        <v>50</v>
      </c>
      <c r="I17" s="18">
        <v>0</v>
      </c>
    </row>
    <row r="18" spans="1:9" s="19" customFormat="1" ht="18.75" customHeight="1" x14ac:dyDescent="0.2">
      <c r="A18" s="25">
        <v>13</v>
      </c>
      <c r="B18" s="20" t="s">
        <v>16</v>
      </c>
      <c r="C18" s="18">
        <v>10</v>
      </c>
      <c r="D18" s="18">
        <v>10</v>
      </c>
      <c r="E18" s="18">
        <v>10</v>
      </c>
      <c r="F18" s="18">
        <v>9</v>
      </c>
      <c r="G18" s="18">
        <v>9</v>
      </c>
      <c r="H18" s="26">
        <f t="shared" si="0"/>
        <v>48</v>
      </c>
      <c r="I18" s="18">
        <v>0</v>
      </c>
    </row>
    <row r="19" spans="1:9" s="19" customFormat="1" ht="18.75" customHeight="1" x14ac:dyDescent="0.2">
      <c r="A19" s="24">
        <v>14</v>
      </c>
      <c r="B19" s="20" t="s">
        <v>17</v>
      </c>
      <c r="C19" s="18">
        <v>10</v>
      </c>
      <c r="D19" s="18">
        <v>9</v>
      </c>
      <c r="E19" s="18">
        <v>9</v>
      </c>
      <c r="F19" s="18">
        <v>9</v>
      </c>
      <c r="G19" s="18">
        <v>10</v>
      </c>
      <c r="H19" s="26">
        <f t="shared" si="0"/>
        <v>47</v>
      </c>
      <c r="I19" s="18">
        <v>0</v>
      </c>
    </row>
    <row r="20" spans="1:9" s="19" customFormat="1" ht="18.75" customHeight="1" x14ac:dyDescent="0.2">
      <c r="A20" s="24">
        <v>15</v>
      </c>
      <c r="B20" s="20" t="s">
        <v>18</v>
      </c>
      <c r="C20" s="18">
        <v>10</v>
      </c>
      <c r="D20" s="18">
        <v>11</v>
      </c>
      <c r="E20" s="18">
        <v>10</v>
      </c>
      <c r="F20" s="18">
        <v>9</v>
      </c>
      <c r="G20" s="18">
        <v>9</v>
      </c>
      <c r="H20" s="26">
        <f t="shared" si="0"/>
        <v>59</v>
      </c>
      <c r="I20" s="18">
        <v>10</v>
      </c>
    </row>
    <row r="21" spans="1:9" s="19" customFormat="1" ht="18.75" customHeight="1" x14ac:dyDescent="0.2">
      <c r="A21" s="25">
        <v>16</v>
      </c>
      <c r="B21" s="20" t="s">
        <v>19</v>
      </c>
      <c r="C21" s="18">
        <v>11</v>
      </c>
      <c r="D21" s="18">
        <v>10</v>
      </c>
      <c r="E21" s="18">
        <v>11</v>
      </c>
      <c r="F21" s="18">
        <v>10</v>
      </c>
      <c r="G21" s="18">
        <v>11</v>
      </c>
      <c r="H21" s="26">
        <f t="shared" si="0"/>
        <v>53</v>
      </c>
      <c r="I21" s="18">
        <v>0</v>
      </c>
    </row>
    <row r="22" spans="1:9" s="19" customFormat="1" ht="18.75" customHeight="1" x14ac:dyDescent="0.2">
      <c r="A22" s="24">
        <v>17</v>
      </c>
      <c r="B22" s="20" t="s">
        <v>20</v>
      </c>
      <c r="C22" s="18">
        <v>9</v>
      </c>
      <c r="D22" s="18">
        <v>9</v>
      </c>
      <c r="E22" s="18">
        <v>9</v>
      </c>
      <c r="F22" s="18">
        <v>9</v>
      </c>
      <c r="G22" s="18">
        <v>9</v>
      </c>
      <c r="H22" s="26">
        <f t="shared" si="0"/>
        <v>45</v>
      </c>
      <c r="I22" s="18">
        <v>0</v>
      </c>
    </row>
    <row r="23" spans="1:9" s="19" customFormat="1" ht="18.75" customHeight="1" x14ac:dyDescent="0.2">
      <c r="A23" s="25">
        <v>18</v>
      </c>
      <c r="B23" s="20" t="s">
        <v>21</v>
      </c>
      <c r="C23" s="18">
        <v>12</v>
      </c>
      <c r="D23" s="18">
        <v>13</v>
      </c>
      <c r="E23" s="18">
        <v>12</v>
      </c>
      <c r="F23" s="18">
        <v>12</v>
      </c>
      <c r="G23" s="18">
        <v>12</v>
      </c>
      <c r="H23" s="26">
        <f t="shared" si="0"/>
        <v>61</v>
      </c>
      <c r="I23" s="18">
        <v>0</v>
      </c>
    </row>
    <row r="24" spans="1:9" s="19" customFormat="1" ht="18.75" customHeight="1" x14ac:dyDescent="0.2">
      <c r="A24" s="24">
        <v>19</v>
      </c>
      <c r="B24" s="20" t="s">
        <v>22</v>
      </c>
      <c r="C24" s="18">
        <v>10</v>
      </c>
      <c r="D24" s="18">
        <v>10</v>
      </c>
      <c r="E24" s="18">
        <v>10</v>
      </c>
      <c r="F24" s="18">
        <v>9</v>
      </c>
      <c r="G24" s="18">
        <v>10</v>
      </c>
      <c r="H24" s="26">
        <f t="shared" si="0"/>
        <v>64</v>
      </c>
      <c r="I24" s="18">
        <v>15</v>
      </c>
    </row>
    <row r="25" spans="1:9" s="19" customFormat="1" ht="18.75" customHeight="1" x14ac:dyDescent="0.2">
      <c r="A25" s="25">
        <v>20</v>
      </c>
      <c r="B25" s="20" t="s">
        <v>23</v>
      </c>
      <c r="C25" s="18">
        <v>10</v>
      </c>
      <c r="D25" s="18">
        <v>9</v>
      </c>
      <c r="E25" s="18">
        <v>10</v>
      </c>
      <c r="F25" s="18">
        <v>10</v>
      </c>
      <c r="G25" s="18">
        <v>10</v>
      </c>
      <c r="H25" s="26">
        <f t="shared" si="0"/>
        <v>54</v>
      </c>
      <c r="I25" s="18">
        <v>5</v>
      </c>
    </row>
    <row r="26" spans="1:9" s="19" customFormat="1" ht="18.75" customHeight="1" x14ac:dyDescent="0.2">
      <c r="A26" s="24">
        <v>21</v>
      </c>
      <c r="B26" s="20" t="s">
        <v>24</v>
      </c>
      <c r="C26" s="18">
        <v>11</v>
      </c>
      <c r="D26" s="18">
        <v>11</v>
      </c>
      <c r="E26" s="18">
        <v>10</v>
      </c>
      <c r="F26" s="18">
        <v>10</v>
      </c>
      <c r="G26" s="18">
        <v>11</v>
      </c>
      <c r="H26" s="26">
        <f t="shared" si="0"/>
        <v>93</v>
      </c>
      <c r="I26" s="18">
        <v>40</v>
      </c>
    </row>
    <row r="27" spans="1:9" s="19" customFormat="1" ht="18.75" customHeight="1" x14ac:dyDescent="0.2">
      <c r="A27" s="25">
        <v>22</v>
      </c>
      <c r="B27" s="20" t="s">
        <v>25</v>
      </c>
      <c r="C27" s="18">
        <v>8</v>
      </c>
      <c r="D27" s="18">
        <v>8</v>
      </c>
      <c r="E27" s="18">
        <v>8</v>
      </c>
      <c r="F27" s="18">
        <v>7</v>
      </c>
      <c r="G27" s="18">
        <v>8</v>
      </c>
      <c r="H27" s="26">
        <f t="shared" si="0"/>
        <v>64</v>
      </c>
      <c r="I27" s="18">
        <v>25</v>
      </c>
    </row>
    <row r="28" spans="1:9" s="19" customFormat="1" ht="18.75" customHeight="1" x14ac:dyDescent="0.2">
      <c r="A28" s="24">
        <v>23</v>
      </c>
      <c r="B28" s="20" t="s">
        <v>26</v>
      </c>
      <c r="C28" s="18">
        <v>11</v>
      </c>
      <c r="D28" s="18">
        <v>11</v>
      </c>
      <c r="E28" s="18">
        <v>11</v>
      </c>
      <c r="F28" s="18">
        <v>12</v>
      </c>
      <c r="G28" s="18">
        <v>11</v>
      </c>
      <c r="H28" s="26">
        <f t="shared" si="0"/>
        <v>56</v>
      </c>
      <c r="I28" s="18">
        <v>0</v>
      </c>
    </row>
    <row r="29" spans="1:9" s="19" customFormat="1" ht="18.75" customHeight="1" x14ac:dyDescent="0.2">
      <c r="A29" s="24">
        <v>24</v>
      </c>
      <c r="B29" s="20" t="s">
        <v>27</v>
      </c>
      <c r="C29" s="18">
        <v>12</v>
      </c>
      <c r="D29" s="18">
        <v>12</v>
      </c>
      <c r="E29" s="18">
        <v>12</v>
      </c>
      <c r="F29" s="18">
        <v>12</v>
      </c>
      <c r="G29" s="18">
        <v>12</v>
      </c>
      <c r="H29" s="26">
        <f t="shared" si="0"/>
        <v>60</v>
      </c>
      <c r="I29" s="18">
        <v>0</v>
      </c>
    </row>
    <row r="30" spans="1:9" s="19" customFormat="1" ht="18.75" customHeight="1" x14ac:dyDescent="0.2">
      <c r="A30" s="25">
        <v>25</v>
      </c>
      <c r="B30" s="20" t="s">
        <v>28</v>
      </c>
      <c r="C30" s="18">
        <v>11</v>
      </c>
      <c r="D30" s="18">
        <v>11</v>
      </c>
      <c r="E30" s="18">
        <v>11</v>
      </c>
      <c r="F30" s="18">
        <v>11</v>
      </c>
      <c r="G30" s="18">
        <v>10</v>
      </c>
      <c r="H30" s="26">
        <f t="shared" si="0"/>
        <v>54</v>
      </c>
      <c r="I30" s="18">
        <v>0</v>
      </c>
    </row>
    <row r="31" spans="1:9" s="19" customFormat="1" ht="18.75" customHeight="1" x14ac:dyDescent="0.2">
      <c r="A31" s="25">
        <v>26</v>
      </c>
      <c r="B31" s="20" t="s">
        <v>29</v>
      </c>
      <c r="C31" s="18">
        <v>8</v>
      </c>
      <c r="D31" s="18">
        <v>8</v>
      </c>
      <c r="E31" s="18">
        <v>8</v>
      </c>
      <c r="F31" s="18">
        <v>8</v>
      </c>
      <c r="G31" s="18">
        <v>8</v>
      </c>
      <c r="H31" s="26">
        <f t="shared" si="0"/>
        <v>40</v>
      </c>
      <c r="I31" s="18">
        <v>0</v>
      </c>
    </row>
    <row r="32" spans="1:9" s="19" customFormat="1" ht="18.75" customHeight="1" x14ac:dyDescent="0.2">
      <c r="A32" s="25">
        <v>27</v>
      </c>
      <c r="B32" s="20" t="s">
        <v>30</v>
      </c>
      <c r="C32" s="18">
        <v>10</v>
      </c>
      <c r="D32" s="18">
        <v>10</v>
      </c>
      <c r="E32" s="18">
        <v>10</v>
      </c>
      <c r="F32" s="18">
        <v>9</v>
      </c>
      <c r="G32" s="18">
        <v>10</v>
      </c>
      <c r="H32" s="26">
        <f t="shared" si="0"/>
        <v>59</v>
      </c>
      <c r="I32" s="18">
        <v>10</v>
      </c>
    </row>
    <row r="33" spans="1:9" s="19" customFormat="1" ht="18.75" customHeight="1" x14ac:dyDescent="0.2">
      <c r="A33" s="25">
        <v>28</v>
      </c>
      <c r="B33" s="20" t="s">
        <v>31</v>
      </c>
      <c r="C33" s="18">
        <v>13</v>
      </c>
      <c r="D33" s="18">
        <v>13</v>
      </c>
      <c r="E33" s="18">
        <v>13</v>
      </c>
      <c r="F33" s="18">
        <v>13</v>
      </c>
      <c r="G33" s="18">
        <v>13</v>
      </c>
      <c r="H33" s="26">
        <f t="shared" si="0"/>
        <v>70</v>
      </c>
      <c r="I33" s="18">
        <v>5</v>
      </c>
    </row>
    <row r="34" spans="1:9" s="19" customFormat="1" ht="18.75" customHeight="1" x14ac:dyDescent="0.2">
      <c r="A34" s="25">
        <v>29</v>
      </c>
      <c r="B34" s="20" t="s">
        <v>32</v>
      </c>
      <c r="C34" s="18">
        <v>2</v>
      </c>
      <c r="D34" s="18">
        <v>3</v>
      </c>
      <c r="E34" s="18">
        <v>2</v>
      </c>
      <c r="F34" s="18">
        <v>2</v>
      </c>
      <c r="G34" s="18">
        <v>2</v>
      </c>
      <c r="H34" s="26">
        <f t="shared" si="0"/>
        <v>86</v>
      </c>
      <c r="I34" s="18">
        <v>75</v>
      </c>
    </row>
    <row r="35" spans="1:9" s="19" customFormat="1" ht="18.75" customHeight="1" x14ac:dyDescent="0.2">
      <c r="A35" s="25">
        <v>30</v>
      </c>
      <c r="B35" s="20" t="s">
        <v>33</v>
      </c>
      <c r="C35" s="18">
        <v>12</v>
      </c>
      <c r="D35" s="18">
        <v>12</v>
      </c>
      <c r="E35" s="18">
        <v>12</v>
      </c>
      <c r="F35" s="18">
        <v>11</v>
      </c>
      <c r="G35" s="18">
        <v>11</v>
      </c>
      <c r="H35" s="26">
        <f t="shared" si="0"/>
        <v>83</v>
      </c>
      <c r="I35" s="18">
        <v>25</v>
      </c>
    </row>
    <row r="36" spans="1:9" s="19" customFormat="1" ht="18.75" customHeight="1" x14ac:dyDescent="0.2">
      <c r="A36" s="25">
        <v>31</v>
      </c>
      <c r="B36" s="20" t="s">
        <v>34</v>
      </c>
      <c r="C36" s="18">
        <v>11</v>
      </c>
      <c r="D36" s="18">
        <v>10</v>
      </c>
      <c r="E36" s="18">
        <v>10</v>
      </c>
      <c r="F36" s="18">
        <v>9</v>
      </c>
      <c r="G36" s="18">
        <v>10</v>
      </c>
      <c r="H36" s="26">
        <f t="shared" si="0"/>
        <v>50</v>
      </c>
      <c r="I36" s="18">
        <v>0</v>
      </c>
    </row>
    <row r="37" spans="1:9" s="19" customFormat="1" ht="18.75" customHeight="1" x14ac:dyDescent="0.2">
      <c r="A37" s="25">
        <v>32</v>
      </c>
      <c r="B37" s="20" t="s">
        <v>35</v>
      </c>
      <c r="C37" s="18">
        <v>13</v>
      </c>
      <c r="D37" s="18">
        <v>13</v>
      </c>
      <c r="E37" s="18">
        <v>13</v>
      </c>
      <c r="F37" s="18">
        <v>13</v>
      </c>
      <c r="G37" s="18">
        <v>12</v>
      </c>
      <c r="H37" s="26">
        <f t="shared" si="0"/>
        <v>64</v>
      </c>
      <c r="I37" s="18">
        <v>0</v>
      </c>
    </row>
    <row r="38" spans="1:9" s="19" customFormat="1" ht="18.75" customHeight="1" x14ac:dyDescent="0.2">
      <c r="A38" s="25">
        <v>33</v>
      </c>
      <c r="B38" s="20" t="s">
        <v>36</v>
      </c>
      <c r="C38" s="18">
        <v>11</v>
      </c>
      <c r="D38" s="18">
        <v>11</v>
      </c>
      <c r="E38" s="18">
        <v>11</v>
      </c>
      <c r="F38" s="18">
        <v>10</v>
      </c>
      <c r="G38" s="18">
        <v>11</v>
      </c>
      <c r="H38" s="26">
        <f t="shared" si="0"/>
        <v>54</v>
      </c>
      <c r="I38" s="18">
        <v>0</v>
      </c>
    </row>
    <row r="39" spans="1:9" s="19" customFormat="1" ht="18.75" customHeight="1" x14ac:dyDescent="0.2">
      <c r="A39" s="25">
        <v>34</v>
      </c>
      <c r="B39" s="20" t="s">
        <v>37</v>
      </c>
      <c r="C39" s="18">
        <v>11</v>
      </c>
      <c r="D39" s="18">
        <v>11</v>
      </c>
      <c r="E39" s="18">
        <v>11</v>
      </c>
      <c r="F39" s="18">
        <v>11</v>
      </c>
      <c r="G39" s="18">
        <v>10</v>
      </c>
      <c r="H39" s="26">
        <f t="shared" si="0"/>
        <v>74</v>
      </c>
      <c r="I39" s="18">
        <v>20</v>
      </c>
    </row>
    <row r="40" spans="1:9" s="19" customFormat="1" ht="18.75" customHeight="1" x14ac:dyDescent="0.2">
      <c r="A40" s="25">
        <v>35</v>
      </c>
      <c r="B40" s="20" t="s">
        <v>38</v>
      </c>
      <c r="C40" s="18">
        <v>9</v>
      </c>
      <c r="D40" s="18">
        <v>9</v>
      </c>
      <c r="E40" s="18">
        <v>9</v>
      </c>
      <c r="F40" s="18">
        <v>8</v>
      </c>
      <c r="G40" s="18">
        <v>6</v>
      </c>
      <c r="H40" s="26">
        <f t="shared" si="0"/>
        <v>66</v>
      </c>
      <c r="I40" s="18">
        <v>25</v>
      </c>
    </row>
    <row r="41" spans="1:9" s="19" customFormat="1" ht="18.75" customHeight="1" x14ac:dyDescent="0.2">
      <c r="A41" s="24">
        <v>36</v>
      </c>
      <c r="B41" s="20" t="s">
        <v>39</v>
      </c>
      <c r="C41" s="18">
        <v>12</v>
      </c>
      <c r="D41" s="18">
        <v>12</v>
      </c>
      <c r="E41" s="18">
        <v>12</v>
      </c>
      <c r="F41" s="18">
        <v>11</v>
      </c>
      <c r="G41" s="18">
        <v>12</v>
      </c>
      <c r="H41" s="26">
        <f t="shared" si="0"/>
        <v>59</v>
      </c>
      <c r="I41" s="18">
        <v>0</v>
      </c>
    </row>
    <row r="42" spans="1:9" s="19" customFormat="1" ht="18.75" customHeight="1" x14ac:dyDescent="0.2">
      <c r="A42" s="25">
        <v>37</v>
      </c>
      <c r="B42" s="20" t="s">
        <v>40</v>
      </c>
      <c r="C42" s="18">
        <v>12</v>
      </c>
      <c r="D42" s="18">
        <v>12</v>
      </c>
      <c r="E42" s="18">
        <v>11</v>
      </c>
      <c r="F42" s="18">
        <v>12</v>
      </c>
      <c r="G42" s="18">
        <v>10</v>
      </c>
      <c r="H42" s="26">
        <f t="shared" si="0"/>
        <v>57</v>
      </c>
      <c r="I42" s="18">
        <v>0</v>
      </c>
    </row>
    <row r="43" spans="1:9" s="19" customFormat="1" ht="18.75" customHeight="1" x14ac:dyDescent="0.2">
      <c r="A43" s="24">
        <v>38</v>
      </c>
      <c r="B43" s="20" t="s">
        <v>11</v>
      </c>
      <c r="C43" s="18">
        <v>11</v>
      </c>
      <c r="D43" s="18">
        <v>11</v>
      </c>
      <c r="E43" s="18">
        <v>11</v>
      </c>
      <c r="F43" s="18">
        <v>11</v>
      </c>
      <c r="G43" s="18">
        <v>11</v>
      </c>
      <c r="H43" s="26">
        <f t="shared" si="0"/>
        <v>70</v>
      </c>
      <c r="I43" s="18">
        <v>15</v>
      </c>
    </row>
    <row r="44" spans="1:9" s="19" customFormat="1" ht="18.75" customHeight="1" x14ac:dyDescent="0.2">
      <c r="A44" s="24">
        <v>39</v>
      </c>
      <c r="B44" s="20" t="s">
        <v>41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26">
        <f t="shared" si="0"/>
        <v>0</v>
      </c>
      <c r="I44" s="18">
        <v>0</v>
      </c>
    </row>
    <row r="45" spans="1:9" s="19" customFormat="1" ht="18.75" customHeight="1" x14ac:dyDescent="0.2">
      <c r="A45" s="25">
        <v>40</v>
      </c>
      <c r="B45" s="20" t="s">
        <v>42</v>
      </c>
      <c r="C45" s="18">
        <v>13</v>
      </c>
      <c r="D45" s="18">
        <v>13</v>
      </c>
      <c r="E45" s="18">
        <v>13</v>
      </c>
      <c r="F45" s="18">
        <v>13</v>
      </c>
      <c r="G45" s="18">
        <v>13</v>
      </c>
      <c r="H45" s="26">
        <f t="shared" si="0"/>
        <v>65</v>
      </c>
      <c r="I45" s="18">
        <v>0</v>
      </c>
    </row>
    <row r="46" spans="1:9" s="19" customFormat="1" ht="18.75" customHeight="1" x14ac:dyDescent="0.2">
      <c r="A46" s="24">
        <v>41</v>
      </c>
      <c r="B46" s="20" t="s">
        <v>43</v>
      </c>
      <c r="C46" s="18">
        <v>9</v>
      </c>
      <c r="D46" s="18">
        <v>9</v>
      </c>
      <c r="E46" s="18">
        <v>9</v>
      </c>
      <c r="F46" s="18">
        <v>9</v>
      </c>
      <c r="G46" s="18">
        <v>8</v>
      </c>
      <c r="H46" s="26">
        <f t="shared" si="0"/>
        <v>124</v>
      </c>
      <c r="I46" s="18">
        <v>80</v>
      </c>
    </row>
    <row r="47" spans="1:9" s="19" customFormat="1" ht="18.75" customHeight="1" x14ac:dyDescent="0.2">
      <c r="A47" s="24">
        <v>42</v>
      </c>
      <c r="B47" s="20" t="s">
        <v>45</v>
      </c>
      <c r="C47" s="18">
        <v>8</v>
      </c>
      <c r="D47" s="18">
        <v>8</v>
      </c>
      <c r="E47" s="18">
        <v>9</v>
      </c>
      <c r="F47" s="18">
        <v>8</v>
      </c>
      <c r="G47" s="18">
        <v>10</v>
      </c>
      <c r="H47" s="26">
        <f t="shared" si="0"/>
        <v>43</v>
      </c>
      <c r="I47" s="18">
        <v>0</v>
      </c>
    </row>
    <row r="48" spans="1:9" s="19" customFormat="1" ht="18.75" customHeight="1" x14ac:dyDescent="0.2">
      <c r="A48" s="24">
        <v>43</v>
      </c>
      <c r="B48" s="20" t="s">
        <v>46</v>
      </c>
      <c r="C48" s="18">
        <v>9</v>
      </c>
      <c r="D48" s="18">
        <v>9</v>
      </c>
      <c r="E48" s="18">
        <v>9</v>
      </c>
      <c r="F48" s="18">
        <v>8</v>
      </c>
      <c r="G48" s="18">
        <v>10</v>
      </c>
      <c r="H48" s="26">
        <f t="shared" si="0"/>
        <v>45</v>
      </c>
      <c r="I48" s="18">
        <v>0</v>
      </c>
    </row>
    <row r="49" spans="1:9" s="19" customFormat="1" ht="18.75" customHeight="1" x14ac:dyDescent="0.2">
      <c r="A49" s="24">
        <v>44</v>
      </c>
      <c r="B49" s="20" t="s">
        <v>47</v>
      </c>
      <c r="C49" s="18">
        <v>11</v>
      </c>
      <c r="D49" s="18">
        <v>11</v>
      </c>
      <c r="E49" s="18">
        <v>10</v>
      </c>
      <c r="F49" s="18">
        <v>10</v>
      </c>
      <c r="G49" s="18">
        <v>8</v>
      </c>
      <c r="H49" s="26">
        <f t="shared" si="0"/>
        <v>70</v>
      </c>
      <c r="I49" s="18">
        <v>20</v>
      </c>
    </row>
    <row r="50" spans="1:9" ht="15.75" x14ac:dyDescent="0.2">
      <c r="A50" s="24">
        <v>45</v>
      </c>
      <c r="B50" s="20" t="s">
        <v>48</v>
      </c>
      <c r="C50" s="18">
        <v>10</v>
      </c>
      <c r="D50" s="18">
        <v>10</v>
      </c>
      <c r="E50" s="18">
        <v>10</v>
      </c>
      <c r="F50" s="18">
        <v>10</v>
      </c>
      <c r="G50" s="18">
        <v>11</v>
      </c>
      <c r="H50" s="26">
        <f t="shared" si="0"/>
        <v>51</v>
      </c>
      <c r="I50" s="18">
        <v>0</v>
      </c>
    </row>
  </sheetData>
  <mergeCells count="6">
    <mergeCell ref="I4:I5"/>
    <mergeCell ref="A4:A5"/>
    <mergeCell ref="B4:B5"/>
    <mergeCell ref="A1:H1"/>
    <mergeCell ref="A2:H2"/>
    <mergeCell ref="A3:H3"/>
  </mergeCells>
  <pageMargins left="0.28000000000000003" right="0.23" top="0.56000000000000005" bottom="0.39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="85" zoomScaleNormal="85" workbookViewId="0">
      <selection activeCell="I39" sqref="I39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5" width="11.5" style="15" customWidth="1"/>
    <col min="6" max="6" width="12.1640625" style="15" customWidth="1"/>
    <col min="7" max="7" width="11.5" style="15" customWidth="1"/>
    <col min="8" max="8" width="11.5" style="13" customWidth="1"/>
    <col min="9" max="16384" width="9.33203125" style="2"/>
  </cols>
  <sheetData>
    <row r="1" spans="1:8" s="1" customFormat="1" ht="25.5" x14ac:dyDescent="0.2">
      <c r="A1" s="94" t="s">
        <v>0</v>
      </c>
      <c r="B1" s="95"/>
      <c r="C1" s="95"/>
      <c r="D1" s="95"/>
      <c r="E1" s="95"/>
      <c r="F1" s="95"/>
      <c r="G1" s="95"/>
      <c r="H1" s="96"/>
    </row>
    <row r="2" spans="1:8" s="1" customFormat="1" ht="25.5" x14ac:dyDescent="0.2">
      <c r="A2" s="94" t="s">
        <v>1</v>
      </c>
      <c r="B2" s="95"/>
      <c r="C2" s="95"/>
      <c r="D2" s="95"/>
      <c r="E2" s="95"/>
      <c r="F2" s="95"/>
      <c r="G2" s="95"/>
      <c r="H2" s="96"/>
    </row>
    <row r="3" spans="1:8" ht="18" customHeight="1" x14ac:dyDescent="0.2">
      <c r="A3" s="93" t="s">
        <v>72</v>
      </c>
      <c r="B3" s="93"/>
      <c r="C3" s="93"/>
      <c r="D3" s="93"/>
      <c r="E3" s="93"/>
      <c r="F3" s="93"/>
      <c r="G3" s="93"/>
      <c r="H3" s="93"/>
    </row>
    <row r="4" spans="1:8" s="50" customFormat="1" ht="37.5" customHeight="1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54</v>
      </c>
    </row>
    <row r="5" spans="1:8" s="51" customFormat="1" ht="20.25" customHeight="1" x14ac:dyDescent="0.2">
      <c r="A5" s="91"/>
      <c r="B5" s="91"/>
      <c r="C5" s="26">
        <v>23</v>
      </c>
      <c r="D5" s="26">
        <v>23</v>
      </c>
      <c r="E5" s="26">
        <v>23</v>
      </c>
      <c r="F5" s="26">
        <v>24</v>
      </c>
      <c r="G5" s="26">
        <v>23</v>
      </c>
      <c r="H5" s="26">
        <f>+C5+D5+E5+F5+G5</f>
        <v>116</v>
      </c>
    </row>
    <row r="6" spans="1:8" s="19" customFormat="1" ht="18.75" customHeight="1" x14ac:dyDescent="0.2">
      <c r="A6" s="16">
        <v>1</v>
      </c>
      <c r="B6" s="17" t="s">
        <v>4</v>
      </c>
      <c r="C6" s="18">
        <v>20</v>
      </c>
      <c r="D6" s="18">
        <v>20</v>
      </c>
      <c r="E6" s="18">
        <v>20</v>
      </c>
      <c r="F6" s="18">
        <v>21</v>
      </c>
      <c r="G6" s="18">
        <v>20</v>
      </c>
      <c r="H6" s="26">
        <f>C6+D6+E6+F6+G6</f>
        <v>101</v>
      </c>
    </row>
    <row r="7" spans="1:8" s="19" customFormat="1" ht="18.75" customHeight="1" x14ac:dyDescent="0.2">
      <c r="A7" s="16">
        <v>2</v>
      </c>
      <c r="B7" s="20" t="s">
        <v>5</v>
      </c>
      <c r="C7" s="18">
        <v>19</v>
      </c>
      <c r="D7" s="18">
        <v>19</v>
      </c>
      <c r="E7" s="18">
        <v>19</v>
      </c>
      <c r="F7" s="18">
        <v>20</v>
      </c>
      <c r="G7" s="18">
        <v>19</v>
      </c>
      <c r="H7" s="26">
        <f t="shared" ref="H7:H50" si="0">C7+D7+E7+F7+G7</f>
        <v>96</v>
      </c>
    </row>
    <row r="8" spans="1:8" s="19" customFormat="1" ht="18.75" customHeight="1" x14ac:dyDescent="0.2">
      <c r="A8" s="21">
        <v>3</v>
      </c>
      <c r="B8" s="20" t="s">
        <v>6</v>
      </c>
      <c r="C8" s="18">
        <v>15</v>
      </c>
      <c r="D8" s="18">
        <v>15</v>
      </c>
      <c r="E8" s="18">
        <v>16</v>
      </c>
      <c r="F8" s="18">
        <v>17</v>
      </c>
      <c r="G8" s="18">
        <v>16</v>
      </c>
      <c r="H8" s="26">
        <f t="shared" si="0"/>
        <v>79</v>
      </c>
    </row>
    <row r="9" spans="1:8" s="19" customFormat="1" ht="18.75" customHeight="1" x14ac:dyDescent="0.2">
      <c r="A9" s="22">
        <v>4</v>
      </c>
      <c r="B9" s="20" t="s">
        <v>7</v>
      </c>
      <c r="C9" s="23">
        <v>21</v>
      </c>
      <c r="D9" s="23">
        <v>21</v>
      </c>
      <c r="E9" s="23">
        <v>21</v>
      </c>
      <c r="F9" s="23">
        <v>22</v>
      </c>
      <c r="G9" s="23">
        <v>22</v>
      </c>
      <c r="H9" s="26">
        <f t="shared" si="0"/>
        <v>107</v>
      </c>
    </row>
    <row r="10" spans="1:8" s="19" customFormat="1" ht="18.75" customHeight="1" x14ac:dyDescent="0.2">
      <c r="A10" s="24">
        <v>5</v>
      </c>
      <c r="B10" s="20" t="s">
        <v>8</v>
      </c>
      <c r="C10" s="18">
        <v>20</v>
      </c>
      <c r="D10" s="18">
        <v>20</v>
      </c>
      <c r="E10" s="18">
        <v>20</v>
      </c>
      <c r="F10" s="18">
        <v>20</v>
      </c>
      <c r="G10" s="18">
        <v>19</v>
      </c>
      <c r="H10" s="26">
        <f t="shared" si="0"/>
        <v>99</v>
      </c>
    </row>
    <row r="11" spans="1:8" s="19" customFormat="1" ht="18.75" customHeight="1" x14ac:dyDescent="0.2">
      <c r="A11" s="24">
        <v>6</v>
      </c>
      <c r="B11" s="20" t="s">
        <v>9</v>
      </c>
      <c r="C11" s="18">
        <v>23</v>
      </c>
      <c r="D11" s="18">
        <v>23</v>
      </c>
      <c r="E11" s="18">
        <v>23</v>
      </c>
      <c r="F11" s="18">
        <v>24</v>
      </c>
      <c r="G11" s="18">
        <v>23</v>
      </c>
      <c r="H11" s="26">
        <f t="shared" si="0"/>
        <v>116</v>
      </c>
    </row>
    <row r="12" spans="1:8" s="19" customFormat="1" ht="18.75" customHeight="1" x14ac:dyDescent="0.2">
      <c r="A12" s="24">
        <v>7</v>
      </c>
      <c r="B12" s="20" t="s">
        <v>10</v>
      </c>
      <c r="C12" s="18">
        <v>9</v>
      </c>
      <c r="D12" s="18">
        <v>9</v>
      </c>
      <c r="E12" s="18">
        <v>9</v>
      </c>
      <c r="F12" s="18">
        <v>10</v>
      </c>
      <c r="G12" s="18">
        <v>9</v>
      </c>
      <c r="H12" s="26">
        <f t="shared" si="0"/>
        <v>46</v>
      </c>
    </row>
    <row r="13" spans="1:8" s="19" customFormat="1" ht="18.75" customHeight="1" x14ac:dyDescent="0.2">
      <c r="A13" s="24">
        <v>8</v>
      </c>
      <c r="B13" s="20" t="s">
        <v>11</v>
      </c>
      <c r="C13" s="18">
        <v>20</v>
      </c>
      <c r="D13" s="18">
        <v>20</v>
      </c>
      <c r="E13" s="18">
        <v>21</v>
      </c>
      <c r="F13" s="18">
        <v>22</v>
      </c>
      <c r="G13" s="18">
        <v>21</v>
      </c>
      <c r="H13" s="26">
        <f t="shared" si="0"/>
        <v>104</v>
      </c>
    </row>
    <row r="14" spans="1:8" s="19" customFormat="1" ht="18.75" customHeight="1" x14ac:dyDescent="0.2">
      <c r="A14" s="24">
        <v>9</v>
      </c>
      <c r="B14" s="20" t="s">
        <v>12</v>
      </c>
      <c r="C14" s="18">
        <v>20</v>
      </c>
      <c r="D14" s="18">
        <v>20</v>
      </c>
      <c r="E14" s="18">
        <v>21</v>
      </c>
      <c r="F14" s="18">
        <v>22</v>
      </c>
      <c r="G14" s="18">
        <v>21</v>
      </c>
      <c r="H14" s="26">
        <f t="shared" si="0"/>
        <v>104</v>
      </c>
    </row>
    <row r="15" spans="1:8" s="19" customFormat="1" ht="18.75" customHeight="1" x14ac:dyDescent="0.2">
      <c r="A15" s="24">
        <v>10</v>
      </c>
      <c r="B15" s="20" t="s">
        <v>13</v>
      </c>
      <c r="C15" s="18">
        <v>18</v>
      </c>
      <c r="D15" s="18">
        <v>18</v>
      </c>
      <c r="E15" s="18">
        <v>18</v>
      </c>
      <c r="F15" s="18">
        <v>19</v>
      </c>
      <c r="G15" s="18">
        <v>18</v>
      </c>
      <c r="H15" s="26">
        <f t="shared" si="0"/>
        <v>91</v>
      </c>
    </row>
    <row r="16" spans="1:8" s="19" customFormat="1" ht="18.75" customHeight="1" x14ac:dyDescent="0.2">
      <c r="A16" s="24">
        <v>11</v>
      </c>
      <c r="B16" s="20" t="s">
        <v>14</v>
      </c>
      <c r="C16" s="18">
        <v>21</v>
      </c>
      <c r="D16" s="18">
        <v>21</v>
      </c>
      <c r="E16" s="18">
        <v>21</v>
      </c>
      <c r="F16" s="18">
        <v>20</v>
      </c>
      <c r="G16" s="18">
        <v>20</v>
      </c>
      <c r="H16" s="26">
        <f t="shared" si="0"/>
        <v>103</v>
      </c>
    </row>
    <row r="17" spans="1:8" s="19" customFormat="1" ht="18.75" customHeight="1" x14ac:dyDescent="0.2">
      <c r="A17" s="24">
        <v>12</v>
      </c>
      <c r="B17" s="20" t="s">
        <v>15</v>
      </c>
      <c r="C17" s="18">
        <v>19</v>
      </c>
      <c r="D17" s="18">
        <v>19</v>
      </c>
      <c r="E17" s="18">
        <v>19</v>
      </c>
      <c r="F17" s="18">
        <v>20</v>
      </c>
      <c r="G17" s="18">
        <v>18</v>
      </c>
      <c r="H17" s="26">
        <f t="shared" si="0"/>
        <v>95</v>
      </c>
    </row>
    <row r="18" spans="1:8" s="19" customFormat="1" ht="18.75" customHeight="1" x14ac:dyDescent="0.2">
      <c r="A18" s="25">
        <v>13</v>
      </c>
      <c r="B18" s="20" t="s">
        <v>16</v>
      </c>
      <c r="C18" s="18">
        <v>17</v>
      </c>
      <c r="D18" s="18">
        <v>17</v>
      </c>
      <c r="E18" s="18">
        <v>18</v>
      </c>
      <c r="F18" s="18">
        <v>19</v>
      </c>
      <c r="G18" s="18">
        <v>18</v>
      </c>
      <c r="H18" s="26">
        <f t="shared" si="0"/>
        <v>89</v>
      </c>
    </row>
    <row r="19" spans="1:8" s="19" customFormat="1" ht="18.75" customHeight="1" x14ac:dyDescent="0.2">
      <c r="A19" s="24">
        <v>14</v>
      </c>
      <c r="B19" s="20" t="s">
        <v>17</v>
      </c>
      <c r="C19" s="18">
        <v>20</v>
      </c>
      <c r="D19" s="18">
        <v>20</v>
      </c>
      <c r="E19" s="18">
        <v>21</v>
      </c>
      <c r="F19" s="18">
        <v>22</v>
      </c>
      <c r="G19" s="18">
        <v>21</v>
      </c>
      <c r="H19" s="26">
        <f t="shared" si="0"/>
        <v>104</v>
      </c>
    </row>
    <row r="20" spans="1:8" s="19" customFormat="1" ht="18.75" customHeight="1" x14ac:dyDescent="0.2">
      <c r="A20" s="24">
        <v>15</v>
      </c>
      <c r="B20" s="20" t="s">
        <v>18</v>
      </c>
      <c r="C20" s="18">
        <v>20</v>
      </c>
      <c r="D20" s="18">
        <v>20</v>
      </c>
      <c r="E20" s="18">
        <v>20</v>
      </c>
      <c r="F20" s="18">
        <v>23</v>
      </c>
      <c r="G20" s="18">
        <v>20</v>
      </c>
      <c r="H20" s="26">
        <f t="shared" si="0"/>
        <v>103</v>
      </c>
    </row>
    <row r="21" spans="1:8" s="19" customFormat="1" ht="18.75" customHeight="1" x14ac:dyDescent="0.2">
      <c r="A21" s="25">
        <v>16</v>
      </c>
      <c r="B21" s="20" t="s">
        <v>19</v>
      </c>
      <c r="C21" s="18">
        <v>19</v>
      </c>
      <c r="D21" s="18">
        <v>19</v>
      </c>
      <c r="E21" s="18">
        <v>19</v>
      </c>
      <c r="F21" s="18">
        <v>20</v>
      </c>
      <c r="G21" s="18">
        <v>19</v>
      </c>
      <c r="H21" s="26">
        <f t="shared" si="0"/>
        <v>96</v>
      </c>
    </row>
    <row r="22" spans="1:8" s="19" customFormat="1" ht="18.75" customHeight="1" x14ac:dyDescent="0.2">
      <c r="A22" s="24">
        <v>17</v>
      </c>
      <c r="B22" s="20" t="s">
        <v>20</v>
      </c>
      <c r="C22" s="18">
        <v>22</v>
      </c>
      <c r="D22" s="18">
        <v>22</v>
      </c>
      <c r="E22" s="18">
        <v>22</v>
      </c>
      <c r="F22" s="18">
        <v>23</v>
      </c>
      <c r="G22" s="18">
        <v>22</v>
      </c>
      <c r="H22" s="26">
        <f t="shared" si="0"/>
        <v>111</v>
      </c>
    </row>
    <row r="23" spans="1:8" s="19" customFormat="1" ht="18.75" customHeight="1" x14ac:dyDescent="0.2">
      <c r="A23" s="25">
        <v>18</v>
      </c>
      <c r="B23" s="20" t="s">
        <v>21</v>
      </c>
      <c r="C23" s="18">
        <v>20</v>
      </c>
      <c r="D23" s="18">
        <v>20</v>
      </c>
      <c r="E23" s="18">
        <v>21</v>
      </c>
      <c r="F23" s="18">
        <v>20</v>
      </c>
      <c r="G23" s="18">
        <v>21</v>
      </c>
      <c r="H23" s="26">
        <f t="shared" si="0"/>
        <v>102</v>
      </c>
    </row>
    <row r="24" spans="1:8" s="19" customFormat="1" ht="18.75" customHeight="1" x14ac:dyDescent="0.2">
      <c r="A24" s="24">
        <v>19</v>
      </c>
      <c r="B24" s="20" t="s">
        <v>22</v>
      </c>
      <c r="C24" s="18">
        <v>20</v>
      </c>
      <c r="D24" s="18">
        <v>20</v>
      </c>
      <c r="E24" s="18">
        <v>20</v>
      </c>
      <c r="F24" s="18">
        <v>21</v>
      </c>
      <c r="G24" s="18">
        <v>20</v>
      </c>
      <c r="H24" s="26">
        <f t="shared" si="0"/>
        <v>101</v>
      </c>
    </row>
    <row r="25" spans="1:8" s="19" customFormat="1" ht="18.75" customHeight="1" x14ac:dyDescent="0.2">
      <c r="A25" s="25">
        <v>20</v>
      </c>
      <c r="B25" s="20" t="s">
        <v>23</v>
      </c>
      <c r="C25" s="18">
        <v>17</v>
      </c>
      <c r="D25" s="18">
        <v>17</v>
      </c>
      <c r="E25" s="18">
        <v>17</v>
      </c>
      <c r="F25" s="18">
        <v>18</v>
      </c>
      <c r="G25" s="18">
        <v>18</v>
      </c>
      <c r="H25" s="26">
        <f t="shared" si="0"/>
        <v>87</v>
      </c>
    </row>
    <row r="26" spans="1:8" s="19" customFormat="1" ht="18.75" customHeight="1" x14ac:dyDescent="0.2">
      <c r="A26" s="24">
        <v>21</v>
      </c>
      <c r="B26" s="20" t="s">
        <v>24</v>
      </c>
      <c r="C26" s="18">
        <v>18</v>
      </c>
      <c r="D26" s="18">
        <v>18</v>
      </c>
      <c r="E26" s="18">
        <v>17</v>
      </c>
      <c r="F26" s="18">
        <v>19</v>
      </c>
      <c r="G26" s="18">
        <v>17</v>
      </c>
      <c r="H26" s="26">
        <f t="shared" si="0"/>
        <v>89</v>
      </c>
    </row>
    <row r="27" spans="1:8" s="19" customFormat="1" ht="18.75" customHeight="1" x14ac:dyDescent="0.2">
      <c r="A27" s="25">
        <v>22</v>
      </c>
      <c r="B27" s="20" t="s">
        <v>25</v>
      </c>
      <c r="C27" s="18">
        <v>20</v>
      </c>
      <c r="D27" s="18">
        <v>20</v>
      </c>
      <c r="E27" s="18">
        <v>20</v>
      </c>
      <c r="F27" s="18">
        <v>20</v>
      </c>
      <c r="G27" s="18">
        <v>19</v>
      </c>
      <c r="H27" s="26">
        <f t="shared" si="0"/>
        <v>99</v>
      </c>
    </row>
    <row r="28" spans="1:8" s="19" customFormat="1" ht="18.75" customHeight="1" x14ac:dyDescent="0.2">
      <c r="A28" s="24">
        <v>23</v>
      </c>
      <c r="B28" s="20" t="s">
        <v>26</v>
      </c>
      <c r="C28" s="18">
        <v>22</v>
      </c>
      <c r="D28" s="18">
        <v>22</v>
      </c>
      <c r="E28" s="18">
        <v>22</v>
      </c>
      <c r="F28" s="18">
        <v>23</v>
      </c>
      <c r="G28" s="18">
        <v>22</v>
      </c>
      <c r="H28" s="26">
        <f t="shared" si="0"/>
        <v>111</v>
      </c>
    </row>
    <row r="29" spans="1:8" s="19" customFormat="1" ht="18.75" customHeight="1" x14ac:dyDescent="0.2">
      <c r="A29" s="24">
        <v>24</v>
      </c>
      <c r="B29" s="20" t="s">
        <v>27</v>
      </c>
      <c r="C29" s="18">
        <v>22</v>
      </c>
      <c r="D29" s="18">
        <v>22</v>
      </c>
      <c r="E29" s="18">
        <v>22</v>
      </c>
      <c r="F29" s="18">
        <v>23</v>
      </c>
      <c r="G29" s="18">
        <v>22</v>
      </c>
      <c r="H29" s="26">
        <f t="shared" si="0"/>
        <v>111</v>
      </c>
    </row>
    <row r="30" spans="1:8" s="19" customFormat="1" ht="18.75" customHeight="1" x14ac:dyDescent="0.2">
      <c r="A30" s="25">
        <v>25</v>
      </c>
      <c r="B30" s="20" t="s">
        <v>28</v>
      </c>
      <c r="C30" s="18">
        <v>20</v>
      </c>
      <c r="D30" s="18">
        <v>20</v>
      </c>
      <c r="E30" s="18">
        <v>19</v>
      </c>
      <c r="F30" s="18">
        <v>20</v>
      </c>
      <c r="G30" s="18">
        <v>19</v>
      </c>
      <c r="H30" s="26">
        <f t="shared" si="0"/>
        <v>98</v>
      </c>
    </row>
    <row r="31" spans="1:8" s="19" customFormat="1" ht="18.75" customHeight="1" x14ac:dyDescent="0.2">
      <c r="A31" s="25">
        <v>26</v>
      </c>
      <c r="B31" s="20" t="s">
        <v>29</v>
      </c>
      <c r="C31" s="18">
        <v>22</v>
      </c>
      <c r="D31" s="18">
        <v>22</v>
      </c>
      <c r="E31" s="18">
        <v>22</v>
      </c>
      <c r="F31" s="18">
        <v>23</v>
      </c>
      <c r="G31" s="18">
        <v>22</v>
      </c>
      <c r="H31" s="26">
        <f t="shared" si="0"/>
        <v>111</v>
      </c>
    </row>
    <row r="32" spans="1:8" s="19" customFormat="1" ht="18.75" customHeight="1" x14ac:dyDescent="0.2">
      <c r="A32" s="25">
        <v>27</v>
      </c>
      <c r="B32" s="20" t="s">
        <v>30</v>
      </c>
      <c r="C32" s="18">
        <v>20</v>
      </c>
      <c r="D32" s="18">
        <v>20</v>
      </c>
      <c r="E32" s="18">
        <v>20</v>
      </c>
      <c r="F32" s="18">
        <v>21</v>
      </c>
      <c r="G32" s="18">
        <v>20</v>
      </c>
      <c r="H32" s="26">
        <f t="shared" si="0"/>
        <v>101</v>
      </c>
    </row>
    <row r="33" spans="1:9" s="19" customFormat="1" ht="18.75" customHeight="1" x14ac:dyDescent="0.2">
      <c r="A33" s="25">
        <v>28</v>
      </c>
      <c r="B33" s="20" t="s">
        <v>31</v>
      </c>
      <c r="C33" s="18">
        <v>12</v>
      </c>
      <c r="D33" s="18">
        <v>12</v>
      </c>
      <c r="E33" s="18">
        <v>12</v>
      </c>
      <c r="F33" s="18">
        <v>12</v>
      </c>
      <c r="G33" s="18">
        <v>13</v>
      </c>
      <c r="H33" s="26">
        <f t="shared" si="0"/>
        <v>61</v>
      </c>
    </row>
    <row r="34" spans="1:9" s="19" customFormat="1" ht="18.75" customHeight="1" x14ac:dyDescent="0.2">
      <c r="A34" s="25">
        <v>29</v>
      </c>
      <c r="B34" s="20" t="s">
        <v>32</v>
      </c>
      <c r="C34" s="18">
        <v>11</v>
      </c>
      <c r="D34" s="18">
        <v>11</v>
      </c>
      <c r="E34" s="18">
        <v>13</v>
      </c>
      <c r="F34" s="18">
        <v>14</v>
      </c>
      <c r="G34" s="18">
        <v>12</v>
      </c>
      <c r="H34" s="26">
        <f t="shared" si="0"/>
        <v>61</v>
      </c>
    </row>
    <row r="35" spans="1:9" s="19" customFormat="1" ht="18.75" customHeight="1" x14ac:dyDescent="0.2">
      <c r="A35" s="25">
        <v>30</v>
      </c>
      <c r="B35" s="20" t="s">
        <v>33</v>
      </c>
      <c r="C35" s="18">
        <v>20</v>
      </c>
      <c r="D35" s="18">
        <v>20</v>
      </c>
      <c r="E35" s="18">
        <v>20</v>
      </c>
      <c r="F35" s="18">
        <v>20</v>
      </c>
      <c r="G35" s="18">
        <v>20</v>
      </c>
      <c r="H35" s="26">
        <f t="shared" si="0"/>
        <v>100</v>
      </c>
    </row>
    <row r="36" spans="1:9" s="19" customFormat="1" ht="18.75" customHeight="1" x14ac:dyDescent="0.2">
      <c r="A36" s="25">
        <v>31</v>
      </c>
      <c r="B36" s="20" t="s">
        <v>34</v>
      </c>
      <c r="C36" s="18">
        <v>17</v>
      </c>
      <c r="D36" s="18">
        <v>17</v>
      </c>
      <c r="E36" s="18">
        <v>18</v>
      </c>
      <c r="F36" s="18">
        <v>17</v>
      </c>
      <c r="G36" s="18">
        <v>18</v>
      </c>
      <c r="H36" s="26">
        <f t="shared" si="0"/>
        <v>87</v>
      </c>
    </row>
    <row r="37" spans="1:9" s="19" customFormat="1" ht="18.75" customHeight="1" x14ac:dyDescent="0.2">
      <c r="A37" s="25">
        <v>32</v>
      </c>
      <c r="B37" s="20" t="s">
        <v>35</v>
      </c>
      <c r="C37" s="18">
        <v>20</v>
      </c>
      <c r="D37" s="18">
        <v>20</v>
      </c>
      <c r="E37" s="18">
        <v>20</v>
      </c>
      <c r="F37" s="18">
        <v>21</v>
      </c>
      <c r="G37" s="18">
        <v>18</v>
      </c>
      <c r="H37" s="26">
        <f t="shared" si="0"/>
        <v>99</v>
      </c>
    </row>
    <row r="38" spans="1:9" s="19" customFormat="1" ht="18.75" customHeight="1" x14ac:dyDescent="0.2">
      <c r="A38" s="25">
        <v>33</v>
      </c>
      <c r="B38" s="20" t="s">
        <v>36</v>
      </c>
      <c r="C38" s="18">
        <v>20</v>
      </c>
      <c r="D38" s="18">
        <v>20</v>
      </c>
      <c r="E38" s="18">
        <v>20</v>
      </c>
      <c r="F38" s="18">
        <v>21</v>
      </c>
      <c r="G38" s="18">
        <v>19</v>
      </c>
      <c r="H38" s="26">
        <f t="shared" si="0"/>
        <v>100</v>
      </c>
    </row>
    <row r="39" spans="1:9" s="19" customFormat="1" ht="18.75" customHeight="1" x14ac:dyDescent="0.2">
      <c r="A39" s="25">
        <v>34</v>
      </c>
      <c r="B39" s="20" t="s">
        <v>37</v>
      </c>
      <c r="C39" s="18">
        <v>16</v>
      </c>
      <c r="D39" s="18">
        <v>16</v>
      </c>
      <c r="E39" s="18">
        <v>16</v>
      </c>
      <c r="F39" s="18">
        <v>17</v>
      </c>
      <c r="G39" s="18">
        <v>18</v>
      </c>
      <c r="H39" s="26">
        <f t="shared" si="0"/>
        <v>83</v>
      </c>
      <c r="I39" s="73">
        <f>'April 2022'!H39+'May 2022'!H39+'June 2022'!H39+'July 2022'!H39+'Aug2022'!H39+'Sep2022'!H39+'Oct2022'!H39+'Nov2022'!H39+'Dec2022'!H39+Jan.2023!H39+Feb.2023!H39</f>
        <v>808</v>
      </c>
    </row>
    <row r="40" spans="1:9" s="19" customFormat="1" ht="18.75" customHeight="1" x14ac:dyDescent="0.2">
      <c r="A40" s="25">
        <v>35</v>
      </c>
      <c r="B40" s="20" t="s">
        <v>38</v>
      </c>
      <c r="C40" s="18">
        <v>17</v>
      </c>
      <c r="D40" s="18">
        <v>17</v>
      </c>
      <c r="E40" s="18">
        <v>16</v>
      </c>
      <c r="F40" s="18">
        <v>17</v>
      </c>
      <c r="G40" s="18">
        <v>17</v>
      </c>
      <c r="H40" s="26">
        <f t="shared" si="0"/>
        <v>84</v>
      </c>
    </row>
    <row r="41" spans="1:9" s="19" customFormat="1" ht="18.75" customHeight="1" x14ac:dyDescent="0.2">
      <c r="A41" s="24">
        <v>36</v>
      </c>
      <c r="B41" s="20" t="s">
        <v>39</v>
      </c>
      <c r="C41" s="18">
        <v>21</v>
      </c>
      <c r="D41" s="18">
        <v>21</v>
      </c>
      <c r="E41" s="18">
        <v>21</v>
      </c>
      <c r="F41" s="18">
        <v>22</v>
      </c>
      <c r="G41" s="18">
        <v>21</v>
      </c>
      <c r="H41" s="26">
        <f t="shared" si="0"/>
        <v>106</v>
      </c>
    </row>
    <row r="42" spans="1:9" s="19" customFormat="1" ht="18.75" customHeight="1" x14ac:dyDescent="0.2">
      <c r="A42" s="25">
        <v>37</v>
      </c>
      <c r="B42" s="20" t="s">
        <v>40</v>
      </c>
      <c r="C42" s="18">
        <v>18</v>
      </c>
      <c r="D42" s="18">
        <v>18</v>
      </c>
      <c r="E42" s="18">
        <v>17</v>
      </c>
      <c r="F42" s="18">
        <v>18</v>
      </c>
      <c r="G42" s="18">
        <v>18</v>
      </c>
      <c r="H42" s="26">
        <f t="shared" si="0"/>
        <v>89</v>
      </c>
    </row>
    <row r="43" spans="1:9" s="19" customFormat="1" ht="18.75" customHeight="1" x14ac:dyDescent="0.2">
      <c r="A43" s="24">
        <v>38</v>
      </c>
      <c r="B43" s="20" t="s">
        <v>11</v>
      </c>
      <c r="C43" s="18">
        <v>18</v>
      </c>
      <c r="D43" s="18">
        <v>18</v>
      </c>
      <c r="E43" s="18">
        <v>18</v>
      </c>
      <c r="F43" s="18">
        <v>18</v>
      </c>
      <c r="G43" s="18">
        <v>18</v>
      </c>
      <c r="H43" s="26">
        <f t="shared" si="0"/>
        <v>90</v>
      </c>
    </row>
    <row r="44" spans="1:9" s="19" customFormat="1" ht="18.75" customHeight="1" x14ac:dyDescent="0.2">
      <c r="A44" s="24">
        <v>39</v>
      </c>
      <c r="B44" s="20" t="s">
        <v>41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26">
        <f t="shared" si="0"/>
        <v>0</v>
      </c>
    </row>
    <row r="45" spans="1:9" s="19" customFormat="1" ht="18.75" customHeight="1" x14ac:dyDescent="0.2">
      <c r="A45" s="25">
        <v>40</v>
      </c>
      <c r="B45" s="20" t="s">
        <v>42</v>
      </c>
      <c r="C45" s="18">
        <v>19</v>
      </c>
      <c r="D45" s="18">
        <v>19</v>
      </c>
      <c r="E45" s="18">
        <v>20</v>
      </c>
      <c r="F45" s="18">
        <v>21</v>
      </c>
      <c r="G45" s="18">
        <v>20</v>
      </c>
      <c r="H45" s="26">
        <f t="shared" si="0"/>
        <v>99</v>
      </c>
    </row>
    <row r="46" spans="1:9" s="19" customFormat="1" ht="18.75" customHeight="1" x14ac:dyDescent="0.2">
      <c r="A46" s="24">
        <v>41</v>
      </c>
      <c r="B46" s="20" t="s">
        <v>43</v>
      </c>
      <c r="C46" s="18">
        <v>20</v>
      </c>
      <c r="D46" s="18">
        <v>20</v>
      </c>
      <c r="E46" s="18">
        <v>19</v>
      </c>
      <c r="F46" s="18">
        <v>21</v>
      </c>
      <c r="G46" s="18">
        <v>20</v>
      </c>
      <c r="H46" s="26">
        <f t="shared" si="0"/>
        <v>100</v>
      </c>
    </row>
    <row r="47" spans="1:9" s="19" customFormat="1" ht="18.75" customHeight="1" x14ac:dyDescent="0.2">
      <c r="A47" s="24">
        <v>42</v>
      </c>
      <c r="B47" s="20" t="s">
        <v>45</v>
      </c>
      <c r="C47" s="18">
        <v>22</v>
      </c>
      <c r="D47" s="18">
        <v>22</v>
      </c>
      <c r="E47" s="18">
        <v>22</v>
      </c>
      <c r="F47" s="18">
        <v>18</v>
      </c>
      <c r="G47" s="18">
        <v>19</v>
      </c>
      <c r="H47" s="26">
        <f t="shared" si="0"/>
        <v>103</v>
      </c>
    </row>
    <row r="48" spans="1:9" s="19" customFormat="1" ht="18.75" customHeight="1" x14ac:dyDescent="0.2">
      <c r="A48" s="24">
        <v>43</v>
      </c>
      <c r="B48" s="20" t="s">
        <v>46</v>
      </c>
      <c r="C48" s="18">
        <v>22</v>
      </c>
      <c r="D48" s="18">
        <v>22</v>
      </c>
      <c r="E48" s="18">
        <v>22</v>
      </c>
      <c r="F48" s="18">
        <v>20</v>
      </c>
      <c r="G48" s="18">
        <v>22</v>
      </c>
      <c r="H48" s="26">
        <f t="shared" si="0"/>
        <v>108</v>
      </c>
    </row>
    <row r="49" spans="1:8" s="19" customFormat="1" ht="18.75" customHeight="1" x14ac:dyDescent="0.2">
      <c r="A49" s="24">
        <v>44</v>
      </c>
      <c r="B49" s="20" t="s">
        <v>47</v>
      </c>
      <c r="C49" s="18">
        <v>19</v>
      </c>
      <c r="D49" s="18">
        <v>19</v>
      </c>
      <c r="E49" s="18">
        <v>22</v>
      </c>
      <c r="F49" s="18">
        <v>19</v>
      </c>
      <c r="G49" s="18">
        <v>20</v>
      </c>
      <c r="H49" s="26">
        <f t="shared" si="0"/>
        <v>99</v>
      </c>
    </row>
    <row r="50" spans="1:8" ht="15.75" x14ac:dyDescent="0.2">
      <c r="A50" s="24">
        <v>45</v>
      </c>
      <c r="B50" s="20" t="s">
        <v>48</v>
      </c>
      <c r="C50" s="18">
        <v>17</v>
      </c>
      <c r="D50" s="18">
        <v>17</v>
      </c>
      <c r="E50" s="18">
        <v>18</v>
      </c>
      <c r="F50" s="18">
        <v>19</v>
      </c>
      <c r="G50" s="18">
        <v>19</v>
      </c>
      <c r="H50" s="26">
        <f t="shared" si="0"/>
        <v>90</v>
      </c>
    </row>
  </sheetData>
  <mergeCells count="5">
    <mergeCell ref="A1:H1"/>
    <mergeCell ref="A2:H2"/>
    <mergeCell ref="A3:H3"/>
    <mergeCell ref="A4:A5"/>
    <mergeCell ref="B4:B5"/>
  </mergeCells>
  <pageMargins left="0.28000000000000003" right="0.23" top="0.56000000000000005" bottom="0.39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0"/>
  <sheetViews>
    <sheetView topLeftCell="A19" zoomScale="85" zoomScaleNormal="85" workbookViewId="0">
      <selection activeCell="A39" sqref="A39:XFD39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5" width="11.5" style="15" customWidth="1"/>
    <col min="6" max="6" width="12.1640625" style="15" customWidth="1"/>
    <col min="7" max="8" width="11.5" style="15" customWidth="1"/>
    <col min="9" max="9" width="11.5" style="13" customWidth="1"/>
    <col min="10" max="16384" width="9.33203125" style="2"/>
  </cols>
  <sheetData>
    <row r="1" spans="1:9" s="1" customFormat="1" ht="25.5" x14ac:dyDescent="0.2">
      <c r="A1" s="94" t="s">
        <v>0</v>
      </c>
      <c r="B1" s="95"/>
      <c r="C1" s="95"/>
      <c r="D1" s="95"/>
      <c r="E1" s="95"/>
      <c r="F1" s="95"/>
      <c r="G1" s="95"/>
      <c r="H1" s="95"/>
      <c r="I1" s="96"/>
    </row>
    <row r="2" spans="1:9" s="1" customFormat="1" ht="25.5" x14ac:dyDescent="0.2">
      <c r="A2" s="94" t="s">
        <v>1</v>
      </c>
      <c r="B2" s="95"/>
      <c r="C2" s="95"/>
      <c r="D2" s="95"/>
      <c r="E2" s="95"/>
      <c r="F2" s="95"/>
      <c r="G2" s="95"/>
      <c r="H2" s="95"/>
      <c r="I2" s="96"/>
    </row>
    <row r="3" spans="1:9" ht="18" customHeight="1" x14ac:dyDescent="0.2">
      <c r="A3" s="93" t="s">
        <v>73</v>
      </c>
      <c r="B3" s="93"/>
      <c r="C3" s="93"/>
      <c r="D3" s="93"/>
      <c r="E3" s="93"/>
      <c r="F3" s="93"/>
      <c r="G3" s="93"/>
      <c r="H3" s="93"/>
      <c r="I3" s="93"/>
    </row>
    <row r="4" spans="1:9" s="50" customFormat="1" ht="37.5" customHeight="1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74</v>
      </c>
      <c r="I4" s="26" t="s">
        <v>54</v>
      </c>
    </row>
    <row r="5" spans="1:9" s="51" customFormat="1" ht="20.25" customHeight="1" x14ac:dyDescent="0.2">
      <c r="A5" s="91"/>
      <c r="B5" s="91"/>
      <c r="C5" s="26">
        <v>21</v>
      </c>
      <c r="D5" s="26">
        <v>24</v>
      </c>
      <c r="E5" s="26">
        <v>24</v>
      </c>
      <c r="F5" s="26">
        <v>24</v>
      </c>
      <c r="G5" s="26">
        <v>23</v>
      </c>
      <c r="H5" s="26">
        <v>3</v>
      </c>
      <c r="I5" s="26">
        <f>+C5+D5+E5+F5+G5</f>
        <v>116</v>
      </c>
    </row>
    <row r="6" spans="1:9" s="19" customFormat="1" ht="18.75" customHeight="1" x14ac:dyDescent="0.2">
      <c r="A6" s="16">
        <v>1</v>
      </c>
      <c r="B6" s="17" t="s">
        <v>4</v>
      </c>
      <c r="C6" s="18">
        <v>16</v>
      </c>
      <c r="D6" s="18">
        <v>16</v>
      </c>
      <c r="E6" s="18">
        <v>15</v>
      </c>
      <c r="F6" s="18">
        <v>15</v>
      </c>
      <c r="G6" s="18">
        <v>15</v>
      </c>
      <c r="H6" s="18">
        <v>0</v>
      </c>
      <c r="I6" s="26">
        <f>C6+D6+E6+F6+G6+H6</f>
        <v>77</v>
      </c>
    </row>
    <row r="7" spans="1:9" s="19" customFormat="1" ht="18.75" customHeight="1" x14ac:dyDescent="0.2">
      <c r="A7" s="16">
        <v>2</v>
      </c>
      <c r="B7" s="20" t="s">
        <v>5</v>
      </c>
      <c r="C7" s="18">
        <v>18</v>
      </c>
      <c r="D7" s="18">
        <v>18</v>
      </c>
      <c r="E7" s="18">
        <v>18</v>
      </c>
      <c r="F7" s="18">
        <v>18</v>
      </c>
      <c r="G7" s="18">
        <v>17</v>
      </c>
      <c r="H7" s="18">
        <v>15</v>
      </c>
      <c r="I7" s="26">
        <f t="shared" ref="I7:I50" si="0">C7+D7+E7+F7+G7+H7</f>
        <v>104</v>
      </c>
    </row>
    <row r="8" spans="1:9" s="19" customFormat="1" ht="18.75" customHeight="1" x14ac:dyDescent="0.2">
      <c r="A8" s="21">
        <v>3</v>
      </c>
      <c r="B8" s="20" t="s">
        <v>6</v>
      </c>
      <c r="C8" s="18">
        <v>11</v>
      </c>
      <c r="D8" s="18">
        <v>12</v>
      </c>
      <c r="E8" s="18">
        <v>11</v>
      </c>
      <c r="F8" s="18">
        <v>12</v>
      </c>
      <c r="G8" s="18">
        <v>9</v>
      </c>
      <c r="H8" s="18">
        <v>15</v>
      </c>
      <c r="I8" s="26">
        <f t="shared" si="0"/>
        <v>70</v>
      </c>
    </row>
    <row r="9" spans="1:9" s="19" customFormat="1" ht="18.75" customHeight="1" x14ac:dyDescent="0.2">
      <c r="A9" s="22">
        <v>4</v>
      </c>
      <c r="B9" s="20" t="s">
        <v>7</v>
      </c>
      <c r="C9" s="23">
        <v>19</v>
      </c>
      <c r="D9" s="23">
        <v>19</v>
      </c>
      <c r="E9" s="23">
        <v>19</v>
      </c>
      <c r="F9" s="23">
        <v>20</v>
      </c>
      <c r="G9" s="23">
        <v>18</v>
      </c>
      <c r="H9" s="23">
        <v>15</v>
      </c>
      <c r="I9" s="26">
        <f t="shared" si="0"/>
        <v>110</v>
      </c>
    </row>
    <row r="10" spans="1:9" s="19" customFormat="1" ht="18.75" customHeight="1" x14ac:dyDescent="0.2">
      <c r="A10" s="24">
        <v>5</v>
      </c>
      <c r="B10" s="20" t="s">
        <v>8</v>
      </c>
      <c r="C10" s="18">
        <v>20</v>
      </c>
      <c r="D10" s="18">
        <v>21</v>
      </c>
      <c r="E10" s="18">
        <v>20</v>
      </c>
      <c r="F10" s="18">
        <v>17</v>
      </c>
      <c r="G10" s="18">
        <v>19</v>
      </c>
      <c r="H10" s="18">
        <v>0</v>
      </c>
      <c r="I10" s="26">
        <f t="shared" si="0"/>
        <v>97</v>
      </c>
    </row>
    <row r="11" spans="1:9" s="19" customFormat="1" ht="18.75" customHeight="1" x14ac:dyDescent="0.2">
      <c r="A11" s="24">
        <v>6</v>
      </c>
      <c r="B11" s="20" t="s">
        <v>9</v>
      </c>
      <c r="C11" s="18">
        <v>16</v>
      </c>
      <c r="D11" s="18">
        <v>16</v>
      </c>
      <c r="E11" s="18">
        <v>16</v>
      </c>
      <c r="F11" s="18">
        <v>15</v>
      </c>
      <c r="G11" s="18">
        <v>15</v>
      </c>
      <c r="H11" s="18">
        <v>0</v>
      </c>
      <c r="I11" s="26">
        <f t="shared" si="0"/>
        <v>78</v>
      </c>
    </row>
    <row r="12" spans="1:9" s="19" customFormat="1" ht="18.75" customHeight="1" x14ac:dyDescent="0.2">
      <c r="A12" s="24">
        <v>7</v>
      </c>
      <c r="B12" s="20" t="s">
        <v>10</v>
      </c>
      <c r="C12" s="18">
        <v>11</v>
      </c>
      <c r="D12" s="18">
        <v>12</v>
      </c>
      <c r="E12" s="18">
        <v>11</v>
      </c>
      <c r="F12" s="18">
        <v>12</v>
      </c>
      <c r="G12" s="18">
        <v>10</v>
      </c>
      <c r="H12" s="18">
        <v>0</v>
      </c>
      <c r="I12" s="26">
        <f t="shared" si="0"/>
        <v>56</v>
      </c>
    </row>
    <row r="13" spans="1:9" s="19" customFormat="1" ht="18.75" customHeight="1" x14ac:dyDescent="0.2">
      <c r="A13" s="24">
        <v>8</v>
      </c>
      <c r="B13" s="20" t="s">
        <v>11</v>
      </c>
      <c r="C13" s="18">
        <v>17</v>
      </c>
      <c r="D13" s="18">
        <v>20</v>
      </c>
      <c r="E13" s="18">
        <v>19</v>
      </c>
      <c r="F13" s="18">
        <v>19</v>
      </c>
      <c r="G13" s="18">
        <v>18</v>
      </c>
      <c r="H13" s="18">
        <v>0</v>
      </c>
      <c r="I13" s="26">
        <f t="shared" si="0"/>
        <v>93</v>
      </c>
    </row>
    <row r="14" spans="1:9" s="19" customFormat="1" ht="18.75" customHeight="1" x14ac:dyDescent="0.2">
      <c r="A14" s="24">
        <v>9</v>
      </c>
      <c r="B14" s="20" t="s">
        <v>12</v>
      </c>
      <c r="C14" s="18">
        <v>19</v>
      </c>
      <c r="D14" s="18">
        <v>21</v>
      </c>
      <c r="E14" s="18">
        <v>21</v>
      </c>
      <c r="F14" s="18">
        <v>20</v>
      </c>
      <c r="G14" s="18">
        <v>19</v>
      </c>
      <c r="H14" s="18">
        <v>0</v>
      </c>
      <c r="I14" s="26">
        <f t="shared" si="0"/>
        <v>100</v>
      </c>
    </row>
    <row r="15" spans="1:9" s="19" customFormat="1" ht="18.75" customHeight="1" x14ac:dyDescent="0.2">
      <c r="A15" s="24">
        <v>10</v>
      </c>
      <c r="B15" s="20" t="s">
        <v>13</v>
      </c>
      <c r="C15" s="18">
        <v>16</v>
      </c>
      <c r="D15" s="18">
        <v>16</v>
      </c>
      <c r="E15" s="18">
        <v>16</v>
      </c>
      <c r="F15" s="18">
        <v>16</v>
      </c>
      <c r="G15" s="18">
        <v>15</v>
      </c>
      <c r="H15" s="18">
        <v>15</v>
      </c>
      <c r="I15" s="26">
        <f t="shared" si="0"/>
        <v>94</v>
      </c>
    </row>
    <row r="16" spans="1:9" s="19" customFormat="1" ht="18.75" customHeight="1" x14ac:dyDescent="0.2">
      <c r="A16" s="24">
        <v>11</v>
      </c>
      <c r="B16" s="20" t="s">
        <v>14</v>
      </c>
      <c r="C16" s="18">
        <v>17</v>
      </c>
      <c r="D16" s="18">
        <v>15</v>
      </c>
      <c r="E16" s="18">
        <v>16</v>
      </c>
      <c r="F16" s="18">
        <v>14</v>
      </c>
      <c r="G16" s="18">
        <v>16</v>
      </c>
      <c r="H16" s="18">
        <v>15</v>
      </c>
      <c r="I16" s="26">
        <f t="shared" si="0"/>
        <v>93</v>
      </c>
    </row>
    <row r="17" spans="1:53" s="19" customFormat="1" ht="18.75" customHeight="1" x14ac:dyDescent="0.2">
      <c r="A17" s="24">
        <v>12</v>
      </c>
      <c r="B17" s="20" t="s">
        <v>15</v>
      </c>
      <c r="C17" s="18">
        <v>15</v>
      </c>
      <c r="D17" s="18">
        <v>17</v>
      </c>
      <c r="E17" s="18">
        <v>15</v>
      </c>
      <c r="F17" s="18">
        <v>17</v>
      </c>
      <c r="G17" s="18">
        <v>14</v>
      </c>
      <c r="H17" s="18">
        <v>15</v>
      </c>
      <c r="I17" s="26">
        <f t="shared" si="0"/>
        <v>93</v>
      </c>
      <c r="BA17" s="19">
        <v>4545</v>
      </c>
    </row>
    <row r="18" spans="1:53" s="19" customFormat="1" ht="18.75" customHeight="1" x14ac:dyDescent="0.2">
      <c r="A18" s="25">
        <v>13</v>
      </c>
      <c r="B18" s="20" t="s">
        <v>16</v>
      </c>
      <c r="C18" s="18">
        <v>16</v>
      </c>
      <c r="D18" s="18">
        <v>16</v>
      </c>
      <c r="E18" s="18">
        <v>16</v>
      </c>
      <c r="F18" s="18">
        <v>17</v>
      </c>
      <c r="G18" s="18">
        <v>16</v>
      </c>
      <c r="H18" s="18">
        <v>15</v>
      </c>
      <c r="I18" s="26">
        <f t="shared" si="0"/>
        <v>96</v>
      </c>
    </row>
    <row r="19" spans="1:53" s="19" customFormat="1" ht="18.75" customHeight="1" x14ac:dyDescent="0.2">
      <c r="A19" s="24">
        <v>14</v>
      </c>
      <c r="B19" s="20" t="s">
        <v>17</v>
      </c>
      <c r="C19" s="18">
        <v>19</v>
      </c>
      <c r="D19" s="18">
        <v>18</v>
      </c>
      <c r="E19" s="18">
        <v>19</v>
      </c>
      <c r="F19" s="18">
        <v>19</v>
      </c>
      <c r="G19" s="18">
        <v>19</v>
      </c>
      <c r="H19" s="18">
        <v>15</v>
      </c>
      <c r="I19" s="26">
        <f t="shared" si="0"/>
        <v>109</v>
      </c>
    </row>
    <row r="20" spans="1:53" s="19" customFormat="1" ht="18.75" customHeight="1" x14ac:dyDescent="0.2">
      <c r="A20" s="24">
        <v>15</v>
      </c>
      <c r="B20" s="20" t="s">
        <v>18</v>
      </c>
      <c r="C20" s="18">
        <v>13</v>
      </c>
      <c r="D20" s="18">
        <v>16</v>
      </c>
      <c r="E20" s="18">
        <v>15</v>
      </c>
      <c r="F20" s="18">
        <v>10</v>
      </c>
      <c r="G20" s="18">
        <v>15</v>
      </c>
      <c r="H20" s="18">
        <v>0</v>
      </c>
      <c r="I20" s="26">
        <f t="shared" si="0"/>
        <v>69</v>
      </c>
    </row>
    <row r="21" spans="1:53" s="19" customFormat="1" ht="18.75" customHeight="1" x14ac:dyDescent="0.2">
      <c r="A21" s="25">
        <v>16</v>
      </c>
      <c r="B21" s="20" t="s">
        <v>19</v>
      </c>
      <c r="C21" s="18">
        <v>17</v>
      </c>
      <c r="D21" s="18">
        <v>17</v>
      </c>
      <c r="E21" s="18">
        <v>16</v>
      </c>
      <c r="F21" s="18">
        <v>18</v>
      </c>
      <c r="G21" s="18">
        <v>16</v>
      </c>
      <c r="H21" s="18">
        <v>15</v>
      </c>
      <c r="I21" s="26">
        <f t="shared" si="0"/>
        <v>99</v>
      </c>
    </row>
    <row r="22" spans="1:53" s="19" customFormat="1" ht="18.75" customHeight="1" x14ac:dyDescent="0.2">
      <c r="A22" s="24">
        <v>17</v>
      </c>
      <c r="B22" s="20" t="s">
        <v>20</v>
      </c>
      <c r="C22" s="18">
        <v>17</v>
      </c>
      <c r="D22" s="18">
        <v>17</v>
      </c>
      <c r="E22" s="18">
        <v>19</v>
      </c>
      <c r="F22" s="18">
        <v>18</v>
      </c>
      <c r="G22" s="18">
        <v>18</v>
      </c>
      <c r="H22" s="18">
        <v>0</v>
      </c>
      <c r="I22" s="26">
        <f t="shared" si="0"/>
        <v>89</v>
      </c>
    </row>
    <row r="23" spans="1:53" s="19" customFormat="1" ht="18.75" customHeight="1" x14ac:dyDescent="0.2">
      <c r="A23" s="25">
        <v>18</v>
      </c>
      <c r="B23" s="20" t="s">
        <v>21</v>
      </c>
      <c r="C23" s="18">
        <v>19</v>
      </c>
      <c r="D23" s="18">
        <v>19</v>
      </c>
      <c r="E23" s="18">
        <v>19</v>
      </c>
      <c r="F23" s="18">
        <v>18</v>
      </c>
      <c r="G23" s="18">
        <v>18</v>
      </c>
      <c r="H23" s="18">
        <v>15</v>
      </c>
      <c r="I23" s="26">
        <f t="shared" si="0"/>
        <v>108</v>
      </c>
    </row>
    <row r="24" spans="1:53" s="19" customFormat="1" ht="20.25" customHeight="1" x14ac:dyDescent="0.2">
      <c r="A24" s="24">
        <v>19</v>
      </c>
      <c r="B24" s="20" t="s">
        <v>22</v>
      </c>
      <c r="C24" s="18">
        <v>17</v>
      </c>
      <c r="D24" s="18">
        <v>16</v>
      </c>
      <c r="E24" s="18">
        <v>16</v>
      </c>
      <c r="F24" s="18">
        <v>16</v>
      </c>
      <c r="G24" s="18">
        <v>16</v>
      </c>
      <c r="H24" s="18">
        <v>15</v>
      </c>
      <c r="I24" s="26">
        <f t="shared" si="0"/>
        <v>96</v>
      </c>
    </row>
    <row r="25" spans="1:53" s="19" customFormat="1" ht="18.75" customHeight="1" x14ac:dyDescent="0.2">
      <c r="A25" s="25">
        <v>20</v>
      </c>
      <c r="B25" s="20" t="s">
        <v>23</v>
      </c>
      <c r="C25" s="18">
        <v>16</v>
      </c>
      <c r="D25" s="18">
        <v>16</v>
      </c>
      <c r="E25" s="18">
        <v>15</v>
      </c>
      <c r="F25" s="18">
        <v>16</v>
      </c>
      <c r="G25" s="18">
        <v>16</v>
      </c>
      <c r="H25" s="18">
        <v>15</v>
      </c>
      <c r="I25" s="26">
        <f t="shared" si="0"/>
        <v>94</v>
      </c>
    </row>
    <row r="26" spans="1:53" s="19" customFormat="1" ht="18.75" customHeight="1" x14ac:dyDescent="0.2">
      <c r="A26" s="24">
        <v>21</v>
      </c>
      <c r="B26" s="20" t="s">
        <v>24</v>
      </c>
      <c r="C26" s="18">
        <v>16</v>
      </c>
      <c r="D26" s="18">
        <v>19</v>
      </c>
      <c r="E26" s="18">
        <v>19</v>
      </c>
      <c r="F26" s="18">
        <v>15</v>
      </c>
      <c r="G26" s="18">
        <v>16</v>
      </c>
      <c r="H26" s="18">
        <v>0</v>
      </c>
      <c r="I26" s="26">
        <f t="shared" si="0"/>
        <v>85</v>
      </c>
    </row>
    <row r="27" spans="1:53" s="19" customFormat="1" ht="18.75" customHeight="1" x14ac:dyDescent="0.2">
      <c r="A27" s="25">
        <v>22</v>
      </c>
      <c r="B27" s="20" t="s">
        <v>25</v>
      </c>
      <c r="C27" s="18">
        <v>19</v>
      </c>
      <c r="D27" s="18">
        <v>20</v>
      </c>
      <c r="E27" s="18">
        <v>19</v>
      </c>
      <c r="F27" s="18">
        <v>19</v>
      </c>
      <c r="G27" s="18">
        <v>18</v>
      </c>
      <c r="H27" s="18">
        <v>15</v>
      </c>
      <c r="I27" s="26">
        <f t="shared" si="0"/>
        <v>110</v>
      </c>
    </row>
    <row r="28" spans="1:53" s="19" customFormat="1" ht="18.75" customHeight="1" x14ac:dyDescent="0.2">
      <c r="A28" s="24">
        <v>23</v>
      </c>
      <c r="B28" s="20" t="s">
        <v>26</v>
      </c>
      <c r="C28" s="18">
        <v>17</v>
      </c>
      <c r="D28" s="18">
        <v>18</v>
      </c>
      <c r="E28" s="18">
        <v>17</v>
      </c>
      <c r="F28" s="18">
        <v>18</v>
      </c>
      <c r="G28" s="18">
        <v>16</v>
      </c>
      <c r="H28" s="18">
        <v>0</v>
      </c>
      <c r="I28" s="26">
        <f t="shared" si="0"/>
        <v>86</v>
      </c>
    </row>
    <row r="29" spans="1:53" s="19" customFormat="1" ht="18.75" customHeight="1" x14ac:dyDescent="0.2">
      <c r="A29" s="24">
        <v>24</v>
      </c>
      <c r="B29" s="20" t="s">
        <v>27</v>
      </c>
      <c r="C29" s="18">
        <v>18</v>
      </c>
      <c r="D29" s="18">
        <v>18</v>
      </c>
      <c r="E29" s="18">
        <v>18</v>
      </c>
      <c r="F29" s="18">
        <v>19</v>
      </c>
      <c r="G29" s="18">
        <v>17</v>
      </c>
      <c r="H29" s="18">
        <v>0</v>
      </c>
      <c r="I29" s="26">
        <f t="shared" si="0"/>
        <v>90</v>
      </c>
    </row>
    <row r="30" spans="1:53" s="19" customFormat="1" ht="18.75" customHeight="1" x14ac:dyDescent="0.2">
      <c r="A30" s="25">
        <v>25</v>
      </c>
      <c r="B30" s="20" t="s">
        <v>28</v>
      </c>
      <c r="C30" s="18">
        <v>19</v>
      </c>
      <c r="D30" s="18">
        <v>19</v>
      </c>
      <c r="E30" s="18">
        <v>19</v>
      </c>
      <c r="F30" s="18">
        <v>19</v>
      </c>
      <c r="G30" s="18">
        <v>18</v>
      </c>
      <c r="H30" s="18">
        <v>15</v>
      </c>
      <c r="I30" s="26">
        <f t="shared" si="0"/>
        <v>109</v>
      </c>
    </row>
    <row r="31" spans="1:53" s="19" customFormat="1" ht="18.75" customHeight="1" x14ac:dyDescent="0.2">
      <c r="A31" s="25">
        <v>26</v>
      </c>
      <c r="B31" s="20" t="s">
        <v>29</v>
      </c>
      <c r="C31" s="18">
        <v>21</v>
      </c>
      <c r="D31" s="18">
        <v>21</v>
      </c>
      <c r="E31" s="18">
        <v>21</v>
      </c>
      <c r="F31" s="18">
        <v>21</v>
      </c>
      <c r="G31" s="18">
        <v>20</v>
      </c>
      <c r="H31" s="18">
        <v>15</v>
      </c>
      <c r="I31" s="26">
        <f t="shared" si="0"/>
        <v>119</v>
      </c>
    </row>
    <row r="32" spans="1:53" s="19" customFormat="1" ht="18.75" customHeight="1" x14ac:dyDescent="0.2">
      <c r="A32" s="25">
        <v>27</v>
      </c>
      <c r="B32" s="20" t="s">
        <v>30</v>
      </c>
      <c r="C32" s="18">
        <v>14</v>
      </c>
      <c r="D32" s="18">
        <v>15</v>
      </c>
      <c r="E32" s="18">
        <v>14</v>
      </c>
      <c r="F32" s="18">
        <v>14</v>
      </c>
      <c r="G32" s="18">
        <v>13</v>
      </c>
      <c r="H32" s="18">
        <v>15</v>
      </c>
      <c r="I32" s="26">
        <f t="shared" si="0"/>
        <v>85</v>
      </c>
    </row>
    <row r="33" spans="1:10" s="19" customFormat="1" ht="18.75" customHeight="1" x14ac:dyDescent="0.2">
      <c r="A33" s="25">
        <v>28</v>
      </c>
      <c r="B33" s="20" t="s">
        <v>31</v>
      </c>
      <c r="C33" s="18">
        <v>13</v>
      </c>
      <c r="D33" s="18">
        <v>14</v>
      </c>
      <c r="E33" s="18">
        <v>13</v>
      </c>
      <c r="F33" s="18">
        <v>13</v>
      </c>
      <c r="G33" s="18">
        <v>12</v>
      </c>
      <c r="H33" s="18">
        <v>0</v>
      </c>
      <c r="I33" s="26">
        <f t="shared" si="0"/>
        <v>65</v>
      </c>
    </row>
    <row r="34" spans="1:10" s="19" customFormat="1" ht="18.75" customHeight="1" x14ac:dyDescent="0.2">
      <c r="A34" s="25">
        <v>29</v>
      </c>
      <c r="B34" s="20" t="s">
        <v>32</v>
      </c>
      <c r="C34" s="18">
        <v>9</v>
      </c>
      <c r="D34" s="18">
        <v>10</v>
      </c>
      <c r="E34" s="18">
        <v>9</v>
      </c>
      <c r="F34" s="18">
        <v>9</v>
      </c>
      <c r="G34" s="18">
        <v>7</v>
      </c>
      <c r="H34" s="18">
        <v>15</v>
      </c>
      <c r="I34" s="26">
        <f t="shared" si="0"/>
        <v>59</v>
      </c>
    </row>
    <row r="35" spans="1:10" s="19" customFormat="1" ht="18.75" customHeight="1" x14ac:dyDescent="0.2">
      <c r="A35" s="25">
        <v>30</v>
      </c>
      <c r="B35" s="20" t="s">
        <v>33</v>
      </c>
      <c r="C35" s="18">
        <v>15</v>
      </c>
      <c r="D35" s="18">
        <v>15</v>
      </c>
      <c r="E35" s="18">
        <v>14</v>
      </c>
      <c r="F35" s="18">
        <v>15</v>
      </c>
      <c r="G35" s="18">
        <v>14</v>
      </c>
      <c r="H35" s="18">
        <v>15</v>
      </c>
      <c r="I35" s="26">
        <f t="shared" si="0"/>
        <v>88</v>
      </c>
    </row>
    <row r="36" spans="1:10" s="19" customFormat="1" ht="18.75" customHeight="1" x14ac:dyDescent="0.2">
      <c r="A36" s="25">
        <v>31</v>
      </c>
      <c r="B36" s="20" t="s">
        <v>34</v>
      </c>
      <c r="C36" s="18">
        <v>17</v>
      </c>
      <c r="D36" s="18">
        <v>16</v>
      </c>
      <c r="E36" s="18">
        <v>16</v>
      </c>
      <c r="F36" s="18">
        <v>18</v>
      </c>
      <c r="G36" s="18">
        <v>14</v>
      </c>
      <c r="H36" s="18">
        <v>15</v>
      </c>
      <c r="I36" s="26">
        <f t="shared" si="0"/>
        <v>96</v>
      </c>
    </row>
    <row r="37" spans="1:10" s="19" customFormat="1" ht="18.75" customHeight="1" x14ac:dyDescent="0.2">
      <c r="A37" s="25">
        <v>32</v>
      </c>
      <c r="B37" s="20" t="s">
        <v>35</v>
      </c>
      <c r="C37" s="18">
        <v>15</v>
      </c>
      <c r="D37" s="18">
        <v>15</v>
      </c>
      <c r="E37" s="18">
        <v>15</v>
      </c>
      <c r="F37" s="18">
        <v>15</v>
      </c>
      <c r="G37" s="18">
        <v>15</v>
      </c>
      <c r="H37" s="18">
        <v>15</v>
      </c>
      <c r="I37" s="26">
        <f t="shared" si="0"/>
        <v>90</v>
      </c>
    </row>
    <row r="38" spans="1:10" s="19" customFormat="1" ht="18.75" customHeight="1" x14ac:dyDescent="0.2">
      <c r="A38" s="25">
        <v>33</v>
      </c>
      <c r="B38" s="20" t="s">
        <v>36</v>
      </c>
      <c r="C38" s="18">
        <v>15</v>
      </c>
      <c r="D38" s="18">
        <v>15</v>
      </c>
      <c r="E38" s="18">
        <v>14</v>
      </c>
      <c r="F38" s="18">
        <v>15</v>
      </c>
      <c r="G38" s="18">
        <v>13</v>
      </c>
      <c r="H38" s="18">
        <v>15</v>
      </c>
      <c r="I38" s="26">
        <f t="shared" si="0"/>
        <v>87</v>
      </c>
    </row>
    <row r="39" spans="1:10" s="19" customFormat="1" ht="18.75" customHeight="1" x14ac:dyDescent="0.2">
      <c r="A39" s="25">
        <v>34</v>
      </c>
      <c r="B39" s="20" t="s">
        <v>37</v>
      </c>
      <c r="C39" s="18">
        <v>15</v>
      </c>
      <c r="D39" s="18">
        <v>17</v>
      </c>
      <c r="E39" s="18">
        <v>17</v>
      </c>
      <c r="F39" s="18">
        <v>17</v>
      </c>
      <c r="G39" s="18">
        <v>15</v>
      </c>
      <c r="H39" s="18">
        <v>0</v>
      </c>
      <c r="I39" s="26">
        <f t="shared" si="0"/>
        <v>81</v>
      </c>
      <c r="J39" s="73">
        <f>'April 2022'!H39+'May 2022'!H39+'June 2022'!H39+'July 2022'!H39+'Aug2022'!H39+'Sep2022'!H39+'Oct2022'!H39+'Nov2022'!H39+'Dec2022'!H39+Jan.2023!H39+Feb.2023!H39+Mar.2023!I39</f>
        <v>889</v>
      </c>
    </row>
    <row r="40" spans="1:10" s="19" customFormat="1" ht="18.75" customHeight="1" x14ac:dyDescent="0.2">
      <c r="A40" s="25">
        <v>35</v>
      </c>
      <c r="B40" s="20" t="s">
        <v>38</v>
      </c>
      <c r="C40" s="18">
        <v>11</v>
      </c>
      <c r="D40" s="18">
        <v>15</v>
      </c>
      <c r="E40" s="18">
        <v>15</v>
      </c>
      <c r="F40" s="18">
        <v>14</v>
      </c>
      <c r="G40" s="18">
        <v>14</v>
      </c>
      <c r="H40" s="18">
        <v>0</v>
      </c>
      <c r="I40" s="26">
        <f t="shared" si="0"/>
        <v>69</v>
      </c>
    </row>
    <row r="41" spans="1:10" s="19" customFormat="1" ht="18.75" customHeight="1" x14ac:dyDescent="0.2">
      <c r="A41" s="24">
        <v>36</v>
      </c>
      <c r="B41" s="20" t="s">
        <v>39</v>
      </c>
      <c r="C41" s="18">
        <v>21</v>
      </c>
      <c r="D41" s="18">
        <v>21</v>
      </c>
      <c r="E41" s="18">
        <v>21</v>
      </c>
      <c r="F41" s="18">
        <v>21</v>
      </c>
      <c r="G41" s="18">
        <v>20</v>
      </c>
      <c r="H41" s="18">
        <v>0</v>
      </c>
      <c r="I41" s="26">
        <f t="shared" si="0"/>
        <v>104</v>
      </c>
    </row>
    <row r="42" spans="1:10" s="19" customFormat="1" ht="18.75" customHeight="1" x14ac:dyDescent="0.2">
      <c r="A42" s="25">
        <v>37</v>
      </c>
      <c r="B42" s="20" t="s">
        <v>40</v>
      </c>
      <c r="C42" s="18">
        <v>18</v>
      </c>
      <c r="D42" s="18">
        <v>17</v>
      </c>
      <c r="E42" s="18">
        <v>17</v>
      </c>
      <c r="F42" s="18">
        <v>17</v>
      </c>
      <c r="G42" s="18">
        <v>15</v>
      </c>
      <c r="H42" s="18">
        <v>15</v>
      </c>
      <c r="I42" s="26">
        <f t="shared" si="0"/>
        <v>99</v>
      </c>
    </row>
    <row r="43" spans="1:10" s="19" customFormat="1" ht="18.75" customHeight="1" x14ac:dyDescent="0.2">
      <c r="A43" s="24">
        <v>38</v>
      </c>
      <c r="B43" s="20" t="s">
        <v>11</v>
      </c>
      <c r="C43" s="18">
        <v>15</v>
      </c>
      <c r="D43" s="18">
        <v>16</v>
      </c>
      <c r="E43" s="18">
        <v>16</v>
      </c>
      <c r="F43" s="18">
        <v>15</v>
      </c>
      <c r="G43" s="18">
        <v>16</v>
      </c>
      <c r="H43" s="18">
        <v>0</v>
      </c>
      <c r="I43" s="26">
        <f t="shared" si="0"/>
        <v>78</v>
      </c>
    </row>
    <row r="44" spans="1:10" s="19" customFormat="1" ht="18.75" customHeight="1" x14ac:dyDescent="0.2">
      <c r="A44" s="24">
        <v>39</v>
      </c>
      <c r="B44" s="20" t="s">
        <v>41</v>
      </c>
      <c r="C44" s="18">
        <v>0</v>
      </c>
      <c r="D44" s="18">
        <v>0</v>
      </c>
      <c r="E44" s="18">
        <v>0</v>
      </c>
      <c r="F44" s="18">
        <v>4</v>
      </c>
      <c r="G44" s="18">
        <v>0</v>
      </c>
      <c r="H44" s="18">
        <v>0</v>
      </c>
      <c r="I44" s="26">
        <f t="shared" si="0"/>
        <v>4</v>
      </c>
    </row>
    <row r="45" spans="1:10" s="19" customFormat="1" ht="18.75" customHeight="1" x14ac:dyDescent="0.2">
      <c r="A45" s="25">
        <v>40</v>
      </c>
      <c r="B45" s="20" t="s">
        <v>42</v>
      </c>
      <c r="C45" s="18">
        <v>18</v>
      </c>
      <c r="D45" s="18">
        <v>19</v>
      </c>
      <c r="E45" s="18">
        <v>19</v>
      </c>
      <c r="F45" s="18">
        <v>19</v>
      </c>
      <c r="G45" s="18">
        <v>18</v>
      </c>
      <c r="H45" s="18">
        <v>0</v>
      </c>
      <c r="I45" s="26">
        <f t="shared" si="0"/>
        <v>93</v>
      </c>
    </row>
    <row r="46" spans="1:10" s="19" customFormat="1" ht="18.75" customHeight="1" x14ac:dyDescent="0.2">
      <c r="A46" s="24">
        <v>41</v>
      </c>
      <c r="B46" s="20" t="s">
        <v>43</v>
      </c>
      <c r="C46" s="18">
        <v>5</v>
      </c>
      <c r="D46" s="18">
        <v>9</v>
      </c>
      <c r="E46" s="18">
        <v>9</v>
      </c>
      <c r="F46" s="18">
        <v>8</v>
      </c>
      <c r="G46" s="18">
        <v>6</v>
      </c>
      <c r="H46" s="18">
        <v>15</v>
      </c>
      <c r="I46" s="26">
        <f t="shared" si="0"/>
        <v>52</v>
      </c>
    </row>
    <row r="47" spans="1:10" s="19" customFormat="1" ht="18.75" customHeight="1" x14ac:dyDescent="0.2">
      <c r="A47" s="24">
        <v>42</v>
      </c>
      <c r="B47" s="20" t="s">
        <v>45</v>
      </c>
      <c r="C47" s="18">
        <v>18</v>
      </c>
      <c r="D47" s="18">
        <v>17</v>
      </c>
      <c r="E47" s="18">
        <v>17</v>
      </c>
      <c r="F47" s="18">
        <v>18</v>
      </c>
      <c r="G47" s="18">
        <v>18</v>
      </c>
      <c r="H47" s="18">
        <v>0</v>
      </c>
      <c r="I47" s="26">
        <f t="shared" si="0"/>
        <v>88</v>
      </c>
    </row>
    <row r="48" spans="1:10" s="19" customFormat="1" ht="18.75" customHeight="1" x14ac:dyDescent="0.2">
      <c r="A48" s="24">
        <v>43</v>
      </c>
      <c r="B48" s="20" t="s">
        <v>46</v>
      </c>
      <c r="C48" s="18">
        <v>17</v>
      </c>
      <c r="D48" s="18">
        <v>20</v>
      </c>
      <c r="E48" s="18">
        <v>20</v>
      </c>
      <c r="F48" s="18">
        <v>20</v>
      </c>
      <c r="G48" s="18">
        <v>19</v>
      </c>
      <c r="H48" s="18">
        <v>0</v>
      </c>
      <c r="I48" s="26">
        <f t="shared" si="0"/>
        <v>96</v>
      </c>
    </row>
    <row r="49" spans="1:9" s="19" customFormat="1" ht="18.75" customHeight="1" x14ac:dyDescent="0.2">
      <c r="A49" s="24">
        <v>44</v>
      </c>
      <c r="B49" s="20" t="s">
        <v>47</v>
      </c>
      <c r="C49" s="18">
        <v>14</v>
      </c>
      <c r="D49" s="18">
        <v>14</v>
      </c>
      <c r="E49" s="18">
        <v>14</v>
      </c>
      <c r="F49" s="18">
        <v>13</v>
      </c>
      <c r="G49" s="18">
        <v>13</v>
      </c>
      <c r="H49" s="18">
        <v>15</v>
      </c>
      <c r="I49" s="26">
        <f t="shared" si="0"/>
        <v>83</v>
      </c>
    </row>
    <row r="50" spans="1:9" ht="15.75" x14ac:dyDescent="0.2">
      <c r="A50" s="24">
        <v>45</v>
      </c>
      <c r="B50" s="20" t="s">
        <v>48</v>
      </c>
      <c r="C50" s="18">
        <v>19</v>
      </c>
      <c r="D50" s="18">
        <v>19</v>
      </c>
      <c r="E50" s="18">
        <v>19</v>
      </c>
      <c r="F50" s="18">
        <v>20</v>
      </c>
      <c r="G50" s="18">
        <v>18</v>
      </c>
      <c r="H50" s="18">
        <v>0</v>
      </c>
      <c r="I50" s="26">
        <f t="shared" si="0"/>
        <v>95</v>
      </c>
    </row>
  </sheetData>
  <mergeCells count="5">
    <mergeCell ref="A1:I1"/>
    <mergeCell ref="A2:I2"/>
    <mergeCell ref="A3:I3"/>
    <mergeCell ref="A4:A5"/>
    <mergeCell ref="B4:B5"/>
  </mergeCells>
  <pageMargins left="0.28000000000000003" right="0.23" top="0.56000000000000005" bottom="0.39" header="0.3" footer="0.3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0"/>
  <sheetViews>
    <sheetView zoomScale="90" zoomScaleNormal="90" workbookViewId="0">
      <selection activeCell="J39" sqref="J39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5" width="11.5" style="15" customWidth="1"/>
    <col min="6" max="6" width="12.1640625" style="15" customWidth="1"/>
    <col min="7" max="8" width="11.5" style="15" customWidth="1"/>
    <col min="9" max="9" width="11.5" style="13" customWidth="1"/>
    <col min="10" max="16384" width="9.33203125" style="2"/>
  </cols>
  <sheetData>
    <row r="1" spans="1:9" s="1" customFormat="1" ht="25.5" x14ac:dyDescent="0.2">
      <c r="A1" s="94" t="s">
        <v>0</v>
      </c>
      <c r="B1" s="95"/>
      <c r="C1" s="95"/>
      <c r="D1" s="95"/>
      <c r="E1" s="95"/>
      <c r="F1" s="95"/>
      <c r="G1" s="95"/>
      <c r="H1" s="95"/>
      <c r="I1" s="96"/>
    </row>
    <row r="2" spans="1:9" s="1" customFormat="1" ht="25.5" x14ac:dyDescent="0.2">
      <c r="A2" s="94" t="s">
        <v>1</v>
      </c>
      <c r="B2" s="95"/>
      <c r="C2" s="95"/>
      <c r="D2" s="95"/>
      <c r="E2" s="95"/>
      <c r="F2" s="95"/>
      <c r="G2" s="95"/>
      <c r="H2" s="95"/>
      <c r="I2" s="96"/>
    </row>
    <row r="3" spans="1:9" ht="18" customHeight="1" x14ac:dyDescent="0.2">
      <c r="A3" s="93" t="s">
        <v>75</v>
      </c>
      <c r="B3" s="93"/>
      <c r="C3" s="93"/>
      <c r="D3" s="93"/>
      <c r="E3" s="93"/>
      <c r="F3" s="93"/>
      <c r="G3" s="93"/>
      <c r="H3" s="93"/>
      <c r="I3" s="93"/>
    </row>
    <row r="4" spans="1:9" s="50" customFormat="1" ht="37.5" customHeight="1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74</v>
      </c>
      <c r="I4" s="26" t="s">
        <v>54</v>
      </c>
    </row>
    <row r="5" spans="1:9" s="51" customFormat="1" ht="20.25" customHeight="1" x14ac:dyDescent="0.2">
      <c r="A5" s="91"/>
      <c r="B5" s="91"/>
      <c r="C5" s="26">
        <v>20</v>
      </c>
      <c r="D5" s="26">
        <v>20</v>
      </c>
      <c r="E5" s="26">
        <v>20</v>
      </c>
      <c r="F5" s="26">
        <v>20</v>
      </c>
      <c r="G5" s="26">
        <v>19</v>
      </c>
      <c r="H5" s="26">
        <v>0</v>
      </c>
      <c r="I5" s="26">
        <f>+C5+D5+E5+F5+G5</f>
        <v>99</v>
      </c>
    </row>
    <row r="6" spans="1:9" s="19" customFormat="1" ht="18.75" customHeight="1" x14ac:dyDescent="0.2">
      <c r="A6" s="16">
        <v>1</v>
      </c>
      <c r="B6" s="17" t="s">
        <v>4</v>
      </c>
      <c r="C6" s="18">
        <v>9</v>
      </c>
      <c r="D6" s="18">
        <v>9</v>
      </c>
      <c r="E6" s="18">
        <v>7</v>
      </c>
      <c r="F6" s="18">
        <v>9</v>
      </c>
      <c r="G6" s="18">
        <v>9</v>
      </c>
      <c r="H6" s="18">
        <v>0</v>
      </c>
      <c r="I6" s="26">
        <f>C6+D6+E6+F6+G6+H6</f>
        <v>43</v>
      </c>
    </row>
    <row r="7" spans="1:9" s="19" customFormat="1" ht="18.75" customHeight="1" x14ac:dyDescent="0.2">
      <c r="A7" s="16">
        <v>2</v>
      </c>
      <c r="B7" s="20" t="s">
        <v>5</v>
      </c>
      <c r="C7" s="18">
        <v>16</v>
      </c>
      <c r="D7" s="18">
        <v>16</v>
      </c>
      <c r="E7" s="18">
        <v>16</v>
      </c>
      <c r="F7" s="18">
        <v>17</v>
      </c>
      <c r="G7" s="18">
        <v>15</v>
      </c>
      <c r="H7" s="18">
        <v>0</v>
      </c>
      <c r="I7" s="26">
        <f t="shared" ref="I7:I50" si="0">C7+D7+E7+F7+G7+H7</f>
        <v>80</v>
      </c>
    </row>
    <row r="8" spans="1:9" s="19" customFormat="1" ht="18.75" customHeight="1" x14ac:dyDescent="0.2">
      <c r="A8" s="21">
        <v>3</v>
      </c>
      <c r="B8" s="20" t="s">
        <v>6</v>
      </c>
      <c r="C8" s="18">
        <v>10</v>
      </c>
      <c r="D8" s="18">
        <v>10</v>
      </c>
      <c r="E8" s="18">
        <v>7</v>
      </c>
      <c r="F8" s="18">
        <v>11</v>
      </c>
      <c r="G8" s="18">
        <v>10</v>
      </c>
      <c r="H8" s="18">
        <v>0</v>
      </c>
      <c r="I8" s="26">
        <f t="shared" si="0"/>
        <v>48</v>
      </c>
    </row>
    <row r="9" spans="1:9" s="19" customFormat="1" ht="18.75" customHeight="1" x14ac:dyDescent="0.2">
      <c r="A9" s="22">
        <v>4</v>
      </c>
      <c r="B9" s="20" t="s">
        <v>7</v>
      </c>
      <c r="C9" s="23">
        <v>15</v>
      </c>
      <c r="D9" s="23">
        <v>15</v>
      </c>
      <c r="E9" s="23">
        <v>15</v>
      </c>
      <c r="F9" s="23">
        <v>15</v>
      </c>
      <c r="G9" s="23">
        <v>16</v>
      </c>
      <c r="H9" s="18">
        <v>0</v>
      </c>
      <c r="I9" s="26">
        <f t="shared" si="0"/>
        <v>76</v>
      </c>
    </row>
    <row r="10" spans="1:9" s="19" customFormat="1" ht="18.75" customHeight="1" x14ac:dyDescent="0.2">
      <c r="A10" s="24">
        <v>5</v>
      </c>
      <c r="B10" s="20" t="s">
        <v>8</v>
      </c>
      <c r="C10" s="18">
        <v>19</v>
      </c>
      <c r="D10" s="18">
        <v>18</v>
      </c>
      <c r="E10" s="18">
        <v>19</v>
      </c>
      <c r="F10" s="18">
        <v>19</v>
      </c>
      <c r="G10" s="18">
        <v>18</v>
      </c>
      <c r="H10" s="18">
        <v>0</v>
      </c>
      <c r="I10" s="26">
        <f t="shared" si="0"/>
        <v>93</v>
      </c>
    </row>
    <row r="11" spans="1:9" s="19" customFormat="1" ht="18.75" customHeight="1" x14ac:dyDescent="0.2">
      <c r="A11" s="24">
        <v>6</v>
      </c>
      <c r="B11" s="20" t="s">
        <v>9</v>
      </c>
      <c r="C11" s="18">
        <v>17</v>
      </c>
      <c r="D11" s="18">
        <v>17</v>
      </c>
      <c r="E11" s="18">
        <v>17</v>
      </c>
      <c r="F11" s="18">
        <v>17</v>
      </c>
      <c r="G11" s="18">
        <v>16</v>
      </c>
      <c r="H11" s="18">
        <v>0</v>
      </c>
      <c r="I11" s="26">
        <f t="shared" si="0"/>
        <v>84</v>
      </c>
    </row>
    <row r="12" spans="1:9" s="19" customFormat="1" ht="18.75" customHeight="1" x14ac:dyDescent="0.2">
      <c r="A12" s="24">
        <v>7</v>
      </c>
      <c r="B12" s="20" t="s">
        <v>10</v>
      </c>
      <c r="C12" s="18">
        <v>11</v>
      </c>
      <c r="D12" s="18">
        <v>10</v>
      </c>
      <c r="E12" s="18">
        <v>8</v>
      </c>
      <c r="F12" s="18">
        <v>10</v>
      </c>
      <c r="G12" s="18">
        <v>10</v>
      </c>
      <c r="H12" s="18">
        <v>0</v>
      </c>
      <c r="I12" s="26">
        <f t="shared" si="0"/>
        <v>49</v>
      </c>
    </row>
    <row r="13" spans="1:9" s="19" customFormat="1" ht="18.75" customHeight="1" x14ac:dyDescent="0.2">
      <c r="A13" s="24">
        <v>8</v>
      </c>
      <c r="B13" s="20" t="s">
        <v>11</v>
      </c>
      <c r="C13" s="18">
        <v>14</v>
      </c>
      <c r="D13" s="18">
        <v>15</v>
      </c>
      <c r="E13" s="18">
        <v>15</v>
      </c>
      <c r="F13" s="18">
        <v>15</v>
      </c>
      <c r="G13" s="18">
        <v>15</v>
      </c>
      <c r="H13" s="18">
        <v>0</v>
      </c>
      <c r="I13" s="26">
        <f t="shared" si="0"/>
        <v>74</v>
      </c>
    </row>
    <row r="14" spans="1:9" s="19" customFormat="1" ht="18.75" customHeight="1" x14ac:dyDescent="0.2">
      <c r="A14" s="24">
        <v>9</v>
      </c>
      <c r="B14" s="20" t="s">
        <v>12</v>
      </c>
      <c r="C14" s="18">
        <v>18</v>
      </c>
      <c r="D14" s="18">
        <v>17</v>
      </c>
      <c r="E14" s="18">
        <v>16</v>
      </c>
      <c r="F14" s="18">
        <v>18</v>
      </c>
      <c r="G14" s="18">
        <v>17</v>
      </c>
      <c r="H14" s="18">
        <v>0</v>
      </c>
      <c r="I14" s="26">
        <f t="shared" si="0"/>
        <v>86</v>
      </c>
    </row>
    <row r="15" spans="1:9" s="19" customFormat="1" ht="18.75" customHeight="1" x14ac:dyDescent="0.2">
      <c r="A15" s="24">
        <v>10</v>
      </c>
      <c r="B15" s="20" t="s">
        <v>13</v>
      </c>
      <c r="C15" s="18">
        <v>18</v>
      </c>
      <c r="D15" s="18">
        <v>18</v>
      </c>
      <c r="E15" s="18">
        <v>18</v>
      </c>
      <c r="F15" s="18">
        <v>18</v>
      </c>
      <c r="G15" s="18">
        <v>17</v>
      </c>
      <c r="H15" s="18">
        <v>0</v>
      </c>
      <c r="I15" s="26">
        <f t="shared" si="0"/>
        <v>89</v>
      </c>
    </row>
    <row r="16" spans="1:9" s="19" customFormat="1" ht="18.75" customHeight="1" x14ac:dyDescent="0.2">
      <c r="A16" s="24">
        <v>11</v>
      </c>
      <c r="B16" s="20" t="s">
        <v>14</v>
      </c>
      <c r="C16" s="18">
        <v>16</v>
      </c>
      <c r="D16" s="18">
        <v>17</v>
      </c>
      <c r="E16" s="18">
        <v>16</v>
      </c>
      <c r="F16" s="18">
        <v>16</v>
      </c>
      <c r="G16" s="18">
        <v>15</v>
      </c>
      <c r="H16" s="18">
        <v>0</v>
      </c>
      <c r="I16" s="26">
        <f t="shared" si="0"/>
        <v>80</v>
      </c>
    </row>
    <row r="17" spans="1:53" s="19" customFormat="1" ht="18.75" customHeight="1" x14ac:dyDescent="0.2">
      <c r="A17" s="24">
        <v>12</v>
      </c>
      <c r="B17" s="20" t="s">
        <v>15</v>
      </c>
      <c r="C17" s="18">
        <v>16</v>
      </c>
      <c r="D17" s="18">
        <v>15</v>
      </c>
      <c r="E17" s="18">
        <v>15</v>
      </c>
      <c r="F17" s="18">
        <v>16</v>
      </c>
      <c r="G17" s="18">
        <v>15</v>
      </c>
      <c r="H17" s="18">
        <v>0</v>
      </c>
      <c r="I17" s="26">
        <f t="shared" si="0"/>
        <v>77</v>
      </c>
      <c r="BA17" s="19">
        <v>4545</v>
      </c>
    </row>
    <row r="18" spans="1:53" s="19" customFormat="1" ht="18.75" customHeight="1" x14ac:dyDescent="0.2">
      <c r="A18" s="25">
        <v>13</v>
      </c>
      <c r="B18" s="20" t="s">
        <v>16</v>
      </c>
      <c r="C18" s="18">
        <v>17</v>
      </c>
      <c r="D18" s="18">
        <v>17</v>
      </c>
      <c r="E18" s="18">
        <v>17</v>
      </c>
      <c r="F18" s="18">
        <v>17</v>
      </c>
      <c r="G18" s="18">
        <v>16</v>
      </c>
      <c r="H18" s="18">
        <v>0</v>
      </c>
      <c r="I18" s="26">
        <f t="shared" si="0"/>
        <v>84</v>
      </c>
    </row>
    <row r="19" spans="1:53" s="19" customFormat="1" ht="18.75" customHeight="1" x14ac:dyDescent="0.2">
      <c r="A19" s="24">
        <v>14</v>
      </c>
      <c r="B19" s="20" t="s">
        <v>17</v>
      </c>
      <c r="C19" s="18">
        <v>18</v>
      </c>
      <c r="D19" s="18">
        <v>18</v>
      </c>
      <c r="E19" s="18">
        <v>18</v>
      </c>
      <c r="F19" s="18">
        <v>18</v>
      </c>
      <c r="G19" s="18">
        <v>17</v>
      </c>
      <c r="H19" s="18">
        <v>0</v>
      </c>
      <c r="I19" s="26">
        <f t="shared" si="0"/>
        <v>89</v>
      </c>
    </row>
    <row r="20" spans="1:53" s="19" customFormat="1" ht="18.75" customHeight="1" x14ac:dyDescent="0.2">
      <c r="A20" s="24">
        <v>15</v>
      </c>
      <c r="B20" s="20" t="s">
        <v>18</v>
      </c>
      <c r="C20" s="18">
        <v>3</v>
      </c>
      <c r="D20" s="18">
        <v>3</v>
      </c>
      <c r="E20" s="18">
        <v>3</v>
      </c>
      <c r="F20" s="18">
        <v>3</v>
      </c>
      <c r="G20" s="18">
        <v>2</v>
      </c>
      <c r="H20" s="18">
        <v>0</v>
      </c>
      <c r="I20" s="26">
        <f t="shared" si="0"/>
        <v>14</v>
      </c>
    </row>
    <row r="21" spans="1:53" s="19" customFormat="1" ht="18.75" customHeight="1" x14ac:dyDescent="0.2">
      <c r="A21" s="25">
        <v>16</v>
      </c>
      <c r="B21" s="20" t="s">
        <v>19</v>
      </c>
      <c r="C21" s="18">
        <v>18</v>
      </c>
      <c r="D21" s="18">
        <v>18</v>
      </c>
      <c r="E21" s="18">
        <v>17</v>
      </c>
      <c r="F21" s="18">
        <v>18</v>
      </c>
      <c r="G21" s="18">
        <v>17</v>
      </c>
      <c r="H21" s="18">
        <v>0</v>
      </c>
      <c r="I21" s="26">
        <f t="shared" si="0"/>
        <v>88</v>
      </c>
    </row>
    <row r="22" spans="1:53" s="19" customFormat="1" ht="18.75" customHeight="1" x14ac:dyDescent="0.2">
      <c r="A22" s="24">
        <v>17</v>
      </c>
      <c r="B22" s="20" t="s">
        <v>20</v>
      </c>
      <c r="C22" s="18">
        <v>16</v>
      </c>
      <c r="D22" s="18">
        <v>16</v>
      </c>
      <c r="E22" s="18">
        <v>16</v>
      </c>
      <c r="F22" s="18">
        <v>16</v>
      </c>
      <c r="G22" s="18">
        <v>16</v>
      </c>
      <c r="H22" s="18">
        <v>0</v>
      </c>
      <c r="I22" s="26">
        <f t="shared" si="0"/>
        <v>80</v>
      </c>
    </row>
    <row r="23" spans="1:53" s="19" customFormat="1" ht="18.75" customHeight="1" x14ac:dyDescent="0.2">
      <c r="A23" s="25">
        <v>18</v>
      </c>
      <c r="B23" s="20" t="s">
        <v>21</v>
      </c>
      <c r="C23" s="18">
        <v>19</v>
      </c>
      <c r="D23" s="18">
        <v>19</v>
      </c>
      <c r="E23" s="18">
        <v>19</v>
      </c>
      <c r="F23" s="18">
        <v>19</v>
      </c>
      <c r="G23" s="18">
        <v>18</v>
      </c>
      <c r="H23" s="18">
        <v>0</v>
      </c>
      <c r="I23" s="26">
        <f t="shared" si="0"/>
        <v>94</v>
      </c>
    </row>
    <row r="24" spans="1:53" s="19" customFormat="1" ht="18.75" customHeight="1" x14ac:dyDescent="0.2">
      <c r="A24" s="24">
        <v>19</v>
      </c>
      <c r="B24" s="20" t="s">
        <v>22</v>
      </c>
      <c r="C24" s="18">
        <v>14</v>
      </c>
      <c r="D24" s="18">
        <v>13</v>
      </c>
      <c r="E24" s="18">
        <v>14</v>
      </c>
      <c r="F24" s="18">
        <v>13</v>
      </c>
      <c r="G24" s="18">
        <v>13</v>
      </c>
      <c r="H24" s="18">
        <v>0</v>
      </c>
      <c r="I24" s="26">
        <f t="shared" si="0"/>
        <v>67</v>
      </c>
    </row>
    <row r="25" spans="1:53" s="19" customFormat="1" ht="18.75" customHeight="1" x14ac:dyDescent="0.2">
      <c r="A25" s="25">
        <v>20</v>
      </c>
      <c r="B25" s="20" t="s">
        <v>23</v>
      </c>
      <c r="C25" s="18">
        <v>16</v>
      </c>
      <c r="D25" s="18">
        <v>16</v>
      </c>
      <c r="E25" s="18">
        <v>16</v>
      </c>
      <c r="F25" s="18">
        <v>16</v>
      </c>
      <c r="G25" s="18">
        <v>16</v>
      </c>
      <c r="H25" s="18">
        <v>0</v>
      </c>
      <c r="I25" s="26">
        <f t="shared" si="0"/>
        <v>80</v>
      </c>
    </row>
    <row r="26" spans="1:53" s="19" customFormat="1" ht="18.75" customHeight="1" x14ac:dyDescent="0.2">
      <c r="A26" s="24">
        <v>21</v>
      </c>
      <c r="B26" s="20" t="s">
        <v>24</v>
      </c>
      <c r="C26" s="18">
        <v>16</v>
      </c>
      <c r="D26" s="18">
        <v>17</v>
      </c>
      <c r="E26" s="18">
        <v>17</v>
      </c>
      <c r="F26" s="18">
        <v>15</v>
      </c>
      <c r="G26" s="18">
        <v>15</v>
      </c>
      <c r="H26" s="18">
        <v>0</v>
      </c>
      <c r="I26" s="26">
        <f t="shared" si="0"/>
        <v>80</v>
      </c>
    </row>
    <row r="27" spans="1:53" s="19" customFormat="1" ht="18.75" customHeight="1" x14ac:dyDescent="0.2">
      <c r="A27" s="25">
        <v>22</v>
      </c>
      <c r="B27" s="20" t="s">
        <v>25</v>
      </c>
      <c r="C27" s="18">
        <v>18</v>
      </c>
      <c r="D27" s="18">
        <v>18</v>
      </c>
      <c r="E27" s="18">
        <v>15</v>
      </c>
      <c r="F27" s="18">
        <v>18</v>
      </c>
      <c r="G27" s="18">
        <v>17</v>
      </c>
      <c r="H27" s="18">
        <v>0</v>
      </c>
      <c r="I27" s="26">
        <f t="shared" si="0"/>
        <v>86</v>
      </c>
    </row>
    <row r="28" spans="1:53" s="19" customFormat="1" ht="18.75" customHeight="1" x14ac:dyDescent="0.2">
      <c r="A28" s="24">
        <v>23</v>
      </c>
      <c r="B28" s="20" t="s">
        <v>26</v>
      </c>
      <c r="C28" s="18">
        <v>13</v>
      </c>
      <c r="D28" s="18">
        <v>13</v>
      </c>
      <c r="E28" s="18">
        <v>13</v>
      </c>
      <c r="F28" s="18">
        <v>13</v>
      </c>
      <c r="G28" s="18">
        <v>13</v>
      </c>
      <c r="H28" s="18">
        <v>0</v>
      </c>
      <c r="I28" s="26">
        <f t="shared" si="0"/>
        <v>65</v>
      </c>
    </row>
    <row r="29" spans="1:53" s="19" customFormat="1" ht="18.75" customHeight="1" x14ac:dyDescent="0.2">
      <c r="A29" s="24">
        <v>24</v>
      </c>
      <c r="B29" s="20" t="s">
        <v>27</v>
      </c>
      <c r="C29" s="18">
        <v>19</v>
      </c>
      <c r="D29" s="18">
        <v>17</v>
      </c>
      <c r="E29" s="18">
        <v>18</v>
      </c>
      <c r="F29" s="18">
        <v>18</v>
      </c>
      <c r="G29" s="18">
        <v>18</v>
      </c>
      <c r="H29" s="18">
        <v>0</v>
      </c>
      <c r="I29" s="26">
        <f t="shared" si="0"/>
        <v>90</v>
      </c>
    </row>
    <row r="30" spans="1:53" s="19" customFormat="1" ht="18.75" customHeight="1" x14ac:dyDescent="0.2">
      <c r="A30" s="25">
        <v>25</v>
      </c>
      <c r="B30" s="20" t="s">
        <v>28</v>
      </c>
      <c r="C30" s="18">
        <v>16</v>
      </c>
      <c r="D30" s="18">
        <v>16</v>
      </c>
      <c r="E30" s="18">
        <v>16</v>
      </c>
      <c r="F30" s="18">
        <v>16</v>
      </c>
      <c r="G30" s="18">
        <v>15</v>
      </c>
      <c r="H30" s="18">
        <v>0</v>
      </c>
      <c r="I30" s="26">
        <f t="shared" si="0"/>
        <v>79</v>
      </c>
    </row>
    <row r="31" spans="1:53" s="19" customFormat="1" ht="18.75" customHeight="1" x14ac:dyDescent="0.2">
      <c r="A31" s="25">
        <v>26</v>
      </c>
      <c r="B31" s="20" t="s">
        <v>29</v>
      </c>
      <c r="C31" s="18">
        <v>8</v>
      </c>
      <c r="D31" s="18">
        <v>8</v>
      </c>
      <c r="E31" s="18">
        <v>8</v>
      </c>
      <c r="F31" s="18">
        <v>8</v>
      </c>
      <c r="G31" s="18">
        <v>8</v>
      </c>
      <c r="H31" s="18">
        <v>0</v>
      </c>
      <c r="I31" s="26">
        <f t="shared" si="0"/>
        <v>40</v>
      </c>
    </row>
    <row r="32" spans="1:53" s="19" customFormat="1" ht="18.75" customHeight="1" x14ac:dyDescent="0.2">
      <c r="A32" s="25">
        <v>27</v>
      </c>
      <c r="B32" s="20" t="s">
        <v>30</v>
      </c>
      <c r="C32" s="18">
        <v>13</v>
      </c>
      <c r="D32" s="18">
        <v>13</v>
      </c>
      <c r="E32" s="18">
        <v>14</v>
      </c>
      <c r="F32" s="18">
        <v>14</v>
      </c>
      <c r="G32" s="18">
        <v>13</v>
      </c>
      <c r="H32" s="18">
        <v>0</v>
      </c>
      <c r="I32" s="26">
        <f t="shared" si="0"/>
        <v>67</v>
      </c>
    </row>
    <row r="33" spans="1:10" s="19" customFormat="1" ht="18.75" customHeight="1" x14ac:dyDescent="0.2">
      <c r="A33" s="25">
        <v>28</v>
      </c>
      <c r="B33" s="20" t="s">
        <v>31</v>
      </c>
      <c r="C33" s="18">
        <v>18</v>
      </c>
      <c r="D33" s="18">
        <v>17</v>
      </c>
      <c r="E33" s="18">
        <v>18</v>
      </c>
      <c r="F33" s="18">
        <v>16</v>
      </c>
      <c r="G33" s="18">
        <v>16</v>
      </c>
      <c r="H33" s="18">
        <v>0</v>
      </c>
      <c r="I33" s="26">
        <f t="shared" si="0"/>
        <v>85</v>
      </c>
    </row>
    <row r="34" spans="1:10" s="19" customFormat="1" ht="18.75" customHeight="1" x14ac:dyDescent="0.2">
      <c r="A34" s="25">
        <v>29</v>
      </c>
      <c r="B34" s="20" t="s">
        <v>32</v>
      </c>
      <c r="C34" s="18">
        <v>16</v>
      </c>
      <c r="D34" s="18">
        <v>16</v>
      </c>
      <c r="E34" s="18">
        <v>16</v>
      </c>
      <c r="F34" s="18">
        <v>17</v>
      </c>
      <c r="G34" s="18">
        <v>15</v>
      </c>
      <c r="H34" s="18">
        <v>0</v>
      </c>
      <c r="I34" s="26">
        <f t="shared" si="0"/>
        <v>80</v>
      </c>
    </row>
    <row r="35" spans="1:10" s="19" customFormat="1" ht="18.75" customHeight="1" x14ac:dyDescent="0.2">
      <c r="A35" s="25">
        <v>30</v>
      </c>
      <c r="B35" s="20" t="s">
        <v>33</v>
      </c>
      <c r="C35" s="18">
        <v>18</v>
      </c>
      <c r="D35" s="18">
        <v>17</v>
      </c>
      <c r="E35" s="18">
        <v>15</v>
      </c>
      <c r="F35" s="18">
        <v>18</v>
      </c>
      <c r="G35" s="18">
        <v>18</v>
      </c>
      <c r="H35" s="18">
        <v>0</v>
      </c>
      <c r="I35" s="26">
        <f t="shared" si="0"/>
        <v>86</v>
      </c>
    </row>
    <row r="36" spans="1:10" s="19" customFormat="1" ht="18.75" customHeight="1" x14ac:dyDescent="0.2">
      <c r="A36" s="25">
        <v>31</v>
      </c>
      <c r="B36" s="20" t="s">
        <v>34</v>
      </c>
      <c r="C36" s="18">
        <v>18</v>
      </c>
      <c r="D36" s="18">
        <v>17</v>
      </c>
      <c r="E36" s="18">
        <v>16</v>
      </c>
      <c r="F36" s="18">
        <v>18</v>
      </c>
      <c r="G36" s="18">
        <v>18</v>
      </c>
      <c r="H36" s="18">
        <v>0</v>
      </c>
      <c r="I36" s="26">
        <f t="shared" si="0"/>
        <v>87</v>
      </c>
    </row>
    <row r="37" spans="1:10" s="19" customFormat="1" ht="18.75" customHeight="1" x14ac:dyDescent="0.2">
      <c r="A37" s="25">
        <v>32</v>
      </c>
      <c r="B37" s="20" t="s">
        <v>35</v>
      </c>
      <c r="C37" s="18">
        <v>20</v>
      </c>
      <c r="D37" s="18">
        <v>20</v>
      </c>
      <c r="E37" s="18">
        <v>20</v>
      </c>
      <c r="F37" s="18">
        <v>20</v>
      </c>
      <c r="G37" s="18">
        <v>19</v>
      </c>
      <c r="H37" s="18">
        <v>0</v>
      </c>
      <c r="I37" s="26">
        <f t="shared" si="0"/>
        <v>99</v>
      </c>
    </row>
    <row r="38" spans="1:10" s="19" customFormat="1" ht="18.75" customHeight="1" x14ac:dyDescent="0.2">
      <c r="A38" s="25">
        <v>33</v>
      </c>
      <c r="B38" s="20" t="s">
        <v>36</v>
      </c>
      <c r="C38" s="18">
        <v>16</v>
      </c>
      <c r="D38" s="18">
        <v>16</v>
      </c>
      <c r="E38" s="18">
        <v>16</v>
      </c>
      <c r="F38" s="18">
        <v>16</v>
      </c>
      <c r="G38" s="18">
        <v>16</v>
      </c>
      <c r="H38" s="18">
        <v>0</v>
      </c>
      <c r="I38" s="26">
        <f t="shared" si="0"/>
        <v>80</v>
      </c>
    </row>
    <row r="39" spans="1:10" s="19" customFormat="1" ht="18.75" customHeight="1" x14ac:dyDescent="0.2">
      <c r="A39" s="25">
        <v>34</v>
      </c>
      <c r="B39" s="20" t="s">
        <v>37</v>
      </c>
      <c r="C39" s="18">
        <v>13</v>
      </c>
      <c r="D39" s="18">
        <v>12</v>
      </c>
      <c r="E39" s="18">
        <v>13</v>
      </c>
      <c r="F39" s="18">
        <v>14</v>
      </c>
      <c r="G39" s="18">
        <v>15</v>
      </c>
      <c r="H39" s="18">
        <v>0</v>
      </c>
      <c r="I39" s="26">
        <f t="shared" si="0"/>
        <v>67</v>
      </c>
      <c r="J39" s="73">
        <f>'April 2022'!H39+'May 2022'!H39+'June 2022'!H39+'July 2022'!H39+'Aug2022'!H39+'Sep2022'!H39+'Oct2022'!H39+'Nov2022'!H39+'Dec2022'!H39+Jan.2023!H39+Feb.2023!H39+Mar.2023!I39+april2023!I39</f>
        <v>956</v>
      </c>
    </row>
    <row r="40" spans="1:10" s="19" customFormat="1" ht="18.75" customHeight="1" x14ac:dyDescent="0.2">
      <c r="A40" s="25">
        <v>35</v>
      </c>
      <c r="B40" s="20" t="s">
        <v>38</v>
      </c>
      <c r="C40" s="18">
        <v>13</v>
      </c>
      <c r="D40" s="18">
        <v>13</v>
      </c>
      <c r="E40" s="18">
        <v>12</v>
      </c>
      <c r="F40" s="18">
        <v>14</v>
      </c>
      <c r="G40" s="18">
        <v>13</v>
      </c>
      <c r="H40" s="18">
        <v>0</v>
      </c>
      <c r="I40" s="26">
        <f t="shared" si="0"/>
        <v>65</v>
      </c>
    </row>
    <row r="41" spans="1:10" s="19" customFormat="1" ht="18.75" customHeight="1" x14ac:dyDescent="0.2">
      <c r="A41" s="24">
        <v>36</v>
      </c>
      <c r="B41" s="20" t="s">
        <v>39</v>
      </c>
      <c r="C41" s="18">
        <v>15</v>
      </c>
      <c r="D41" s="18">
        <v>14</v>
      </c>
      <c r="E41" s="18">
        <v>15</v>
      </c>
      <c r="F41" s="18">
        <v>15</v>
      </c>
      <c r="G41" s="18">
        <v>15</v>
      </c>
      <c r="H41" s="18">
        <v>0</v>
      </c>
      <c r="I41" s="26">
        <f t="shared" si="0"/>
        <v>74</v>
      </c>
    </row>
    <row r="42" spans="1:10" s="19" customFormat="1" ht="18.75" customHeight="1" x14ac:dyDescent="0.2">
      <c r="A42" s="25">
        <v>37</v>
      </c>
      <c r="B42" s="20" t="s">
        <v>40</v>
      </c>
      <c r="C42" s="18">
        <v>16</v>
      </c>
      <c r="D42" s="18">
        <v>16</v>
      </c>
      <c r="E42" s="18">
        <v>14</v>
      </c>
      <c r="F42" s="18">
        <v>16</v>
      </c>
      <c r="G42" s="18">
        <v>15</v>
      </c>
      <c r="H42" s="18">
        <v>0</v>
      </c>
      <c r="I42" s="26">
        <f t="shared" si="0"/>
        <v>77</v>
      </c>
    </row>
    <row r="43" spans="1:10" s="19" customFormat="1" ht="18.75" customHeight="1" x14ac:dyDescent="0.2">
      <c r="A43" s="24">
        <v>38</v>
      </c>
      <c r="B43" s="20" t="s">
        <v>11</v>
      </c>
      <c r="C43" s="18">
        <v>14</v>
      </c>
      <c r="D43" s="18">
        <v>13</v>
      </c>
      <c r="E43" s="18">
        <v>13</v>
      </c>
      <c r="F43" s="18">
        <v>14</v>
      </c>
      <c r="G43" s="18">
        <v>15</v>
      </c>
      <c r="H43" s="18">
        <v>0</v>
      </c>
      <c r="I43" s="26">
        <f t="shared" si="0"/>
        <v>69</v>
      </c>
    </row>
    <row r="44" spans="1:10" s="19" customFormat="1" ht="18.75" customHeight="1" x14ac:dyDescent="0.2">
      <c r="A44" s="24">
        <v>39</v>
      </c>
      <c r="B44" s="20" t="s">
        <v>41</v>
      </c>
      <c r="C44" s="18">
        <v>15</v>
      </c>
      <c r="D44" s="18">
        <v>15</v>
      </c>
      <c r="E44" s="18">
        <v>15</v>
      </c>
      <c r="F44" s="18">
        <v>15</v>
      </c>
      <c r="G44" s="18">
        <v>15</v>
      </c>
      <c r="H44" s="18">
        <v>0</v>
      </c>
      <c r="I44" s="26">
        <f t="shared" si="0"/>
        <v>75</v>
      </c>
    </row>
    <row r="45" spans="1:10" s="19" customFormat="1" ht="18.75" customHeight="1" x14ac:dyDescent="0.2">
      <c r="A45" s="25">
        <v>40</v>
      </c>
      <c r="B45" s="20" t="s">
        <v>42</v>
      </c>
      <c r="C45" s="18">
        <v>13</v>
      </c>
      <c r="D45" s="18">
        <v>12</v>
      </c>
      <c r="E45" s="18">
        <v>13</v>
      </c>
      <c r="F45" s="18">
        <v>12</v>
      </c>
      <c r="G45" s="18">
        <v>12</v>
      </c>
      <c r="H45" s="18">
        <v>0</v>
      </c>
      <c r="I45" s="26">
        <f t="shared" si="0"/>
        <v>62</v>
      </c>
    </row>
    <row r="46" spans="1:10" s="19" customFormat="1" ht="18.75" customHeight="1" x14ac:dyDescent="0.2">
      <c r="A46" s="24">
        <v>41</v>
      </c>
      <c r="B46" s="20" t="s">
        <v>43</v>
      </c>
      <c r="C46" s="18">
        <v>15</v>
      </c>
      <c r="D46" s="18">
        <v>14</v>
      </c>
      <c r="E46" s="18">
        <v>12</v>
      </c>
      <c r="F46" s="18">
        <v>13</v>
      </c>
      <c r="G46" s="18">
        <v>14</v>
      </c>
      <c r="H46" s="18">
        <v>0</v>
      </c>
      <c r="I46" s="26">
        <f t="shared" si="0"/>
        <v>68</v>
      </c>
    </row>
    <row r="47" spans="1:10" s="19" customFormat="1" ht="18.75" customHeight="1" x14ac:dyDescent="0.2">
      <c r="A47" s="24">
        <v>42</v>
      </c>
      <c r="B47" s="20" t="s">
        <v>45</v>
      </c>
      <c r="C47" s="18">
        <v>16</v>
      </c>
      <c r="D47" s="18">
        <v>11</v>
      </c>
      <c r="E47" s="18">
        <v>16</v>
      </c>
      <c r="F47" s="18">
        <v>13</v>
      </c>
      <c r="G47" s="18">
        <v>16</v>
      </c>
      <c r="H47" s="18">
        <v>0</v>
      </c>
      <c r="I47" s="26">
        <f t="shared" si="0"/>
        <v>72</v>
      </c>
    </row>
    <row r="48" spans="1:10" s="19" customFormat="1" ht="18.75" customHeight="1" x14ac:dyDescent="0.2">
      <c r="A48" s="24">
        <v>43</v>
      </c>
      <c r="B48" s="20" t="s">
        <v>46</v>
      </c>
      <c r="C48" s="18">
        <v>16</v>
      </c>
      <c r="D48" s="18">
        <v>15</v>
      </c>
      <c r="E48" s="18">
        <v>16</v>
      </c>
      <c r="F48" s="18">
        <v>16</v>
      </c>
      <c r="G48" s="18">
        <v>15</v>
      </c>
      <c r="H48" s="18">
        <v>0</v>
      </c>
      <c r="I48" s="26">
        <f t="shared" si="0"/>
        <v>78</v>
      </c>
    </row>
    <row r="49" spans="1:9" s="19" customFormat="1" ht="18.75" customHeight="1" x14ac:dyDescent="0.2">
      <c r="A49" s="24">
        <v>44</v>
      </c>
      <c r="B49" s="20" t="s">
        <v>47</v>
      </c>
      <c r="C49" s="18">
        <v>16</v>
      </c>
      <c r="D49" s="18">
        <v>16</v>
      </c>
      <c r="E49" s="18">
        <v>16</v>
      </c>
      <c r="F49" s="18">
        <v>16</v>
      </c>
      <c r="G49" s="18">
        <v>15</v>
      </c>
      <c r="H49" s="18">
        <v>0</v>
      </c>
      <c r="I49" s="26">
        <f t="shared" si="0"/>
        <v>79</v>
      </c>
    </row>
    <row r="50" spans="1:9" ht="15.75" x14ac:dyDescent="0.2">
      <c r="A50" s="24">
        <v>45</v>
      </c>
      <c r="B50" s="20" t="s">
        <v>48</v>
      </c>
      <c r="C50" s="18">
        <v>14</v>
      </c>
      <c r="D50" s="18">
        <v>14</v>
      </c>
      <c r="E50" s="18">
        <v>14</v>
      </c>
      <c r="F50" s="18">
        <v>14</v>
      </c>
      <c r="G50" s="18">
        <v>14</v>
      </c>
      <c r="H50" s="18">
        <v>0</v>
      </c>
      <c r="I50" s="26">
        <f t="shared" si="0"/>
        <v>70</v>
      </c>
    </row>
  </sheetData>
  <mergeCells count="5">
    <mergeCell ref="A1:I1"/>
    <mergeCell ref="A2:I2"/>
    <mergeCell ref="A3:I3"/>
    <mergeCell ref="A4:A5"/>
    <mergeCell ref="B4:B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0"/>
  <sheetViews>
    <sheetView topLeftCell="A31" workbookViewId="0">
      <selection activeCell="I41" sqref="A1:I50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5" width="11.5" style="15" customWidth="1"/>
    <col min="6" max="6" width="12.1640625" style="15" customWidth="1"/>
    <col min="7" max="8" width="11.5" style="15" customWidth="1"/>
    <col min="9" max="9" width="11.5" style="13" customWidth="1"/>
    <col min="10" max="16384" width="9.33203125" style="2"/>
  </cols>
  <sheetData>
    <row r="1" spans="1:9" s="1" customFormat="1" ht="25.5" x14ac:dyDescent="0.2">
      <c r="A1" s="94" t="s">
        <v>0</v>
      </c>
      <c r="B1" s="95"/>
      <c r="C1" s="95"/>
      <c r="D1" s="95"/>
      <c r="E1" s="95"/>
      <c r="F1" s="95"/>
      <c r="G1" s="95"/>
      <c r="H1" s="95"/>
      <c r="I1" s="96"/>
    </row>
    <row r="2" spans="1:9" s="1" customFormat="1" ht="25.5" x14ac:dyDescent="0.2">
      <c r="A2" s="94" t="s">
        <v>1</v>
      </c>
      <c r="B2" s="95"/>
      <c r="C2" s="95"/>
      <c r="D2" s="95"/>
      <c r="E2" s="95"/>
      <c r="F2" s="95"/>
      <c r="G2" s="95"/>
      <c r="H2" s="95"/>
      <c r="I2" s="96"/>
    </row>
    <row r="3" spans="1:9" ht="18" customHeight="1" x14ac:dyDescent="0.2">
      <c r="A3" s="93" t="s">
        <v>76</v>
      </c>
      <c r="B3" s="93"/>
      <c r="C3" s="93"/>
      <c r="D3" s="93"/>
      <c r="E3" s="93"/>
      <c r="F3" s="93"/>
      <c r="G3" s="93"/>
      <c r="H3" s="93"/>
      <c r="I3" s="93"/>
    </row>
    <row r="4" spans="1:9" s="50" customFormat="1" ht="37.5" customHeight="1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74</v>
      </c>
      <c r="I4" s="26" t="s">
        <v>54</v>
      </c>
    </row>
    <row r="5" spans="1:9" s="51" customFormat="1" ht="20.25" customHeight="1" x14ac:dyDescent="0.2">
      <c r="A5" s="91"/>
      <c r="B5" s="91"/>
      <c r="C5" s="26">
        <v>6</v>
      </c>
      <c r="D5" s="26">
        <v>6</v>
      </c>
      <c r="E5" s="26">
        <v>5</v>
      </c>
      <c r="F5" s="26">
        <v>5</v>
      </c>
      <c r="G5" s="26">
        <v>4</v>
      </c>
      <c r="H5" s="26">
        <v>0</v>
      </c>
      <c r="I5" s="26">
        <f>+C5+D5+E5+F5+G5</f>
        <v>26</v>
      </c>
    </row>
    <row r="6" spans="1:9" s="19" customFormat="1" ht="18.75" customHeight="1" x14ac:dyDescent="0.2">
      <c r="A6" s="16">
        <v>1</v>
      </c>
      <c r="B6" s="17" t="s">
        <v>4</v>
      </c>
      <c r="C6" s="18">
        <v>3</v>
      </c>
      <c r="D6" s="18">
        <v>3</v>
      </c>
      <c r="E6" s="18">
        <v>3</v>
      </c>
      <c r="F6" s="18">
        <v>3</v>
      </c>
      <c r="G6" s="18">
        <v>2</v>
      </c>
      <c r="H6" s="18">
        <v>0</v>
      </c>
      <c r="I6" s="26">
        <f>C6+D6+E6+F6+G6+H6</f>
        <v>14</v>
      </c>
    </row>
    <row r="7" spans="1:9" s="19" customFormat="1" ht="18.75" customHeight="1" x14ac:dyDescent="0.2">
      <c r="A7" s="16">
        <v>2</v>
      </c>
      <c r="B7" s="20" t="s">
        <v>5</v>
      </c>
      <c r="C7" s="18">
        <v>3</v>
      </c>
      <c r="D7" s="18">
        <v>3</v>
      </c>
      <c r="E7" s="18">
        <v>3</v>
      </c>
      <c r="F7" s="18">
        <v>2</v>
      </c>
      <c r="G7" s="18">
        <v>1</v>
      </c>
      <c r="H7" s="18">
        <v>0</v>
      </c>
      <c r="I7" s="26">
        <f t="shared" ref="I7:I50" si="0">C7+D7+E7+F7+G7+H7</f>
        <v>12</v>
      </c>
    </row>
    <row r="8" spans="1:9" s="19" customFormat="1" ht="18.75" customHeight="1" x14ac:dyDescent="0.2">
      <c r="A8" s="21">
        <v>3</v>
      </c>
      <c r="B8" s="20" t="s">
        <v>6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26">
        <f t="shared" si="0"/>
        <v>0</v>
      </c>
    </row>
    <row r="9" spans="1:9" s="19" customFormat="1" ht="18.75" customHeight="1" x14ac:dyDescent="0.2">
      <c r="A9" s="22">
        <v>4</v>
      </c>
      <c r="B9" s="20" t="s">
        <v>7</v>
      </c>
      <c r="C9" s="23">
        <v>1</v>
      </c>
      <c r="D9" s="23">
        <v>1</v>
      </c>
      <c r="E9" s="23">
        <v>1</v>
      </c>
      <c r="F9" s="23">
        <v>1</v>
      </c>
      <c r="G9" s="23">
        <v>1</v>
      </c>
      <c r="H9" s="18">
        <v>0</v>
      </c>
      <c r="I9" s="26">
        <f t="shared" si="0"/>
        <v>5</v>
      </c>
    </row>
    <row r="10" spans="1:9" s="19" customFormat="1" ht="18.75" customHeight="1" x14ac:dyDescent="0.2">
      <c r="A10" s="24">
        <v>5</v>
      </c>
      <c r="B10" s="20" t="s">
        <v>8</v>
      </c>
      <c r="C10" s="18">
        <v>4</v>
      </c>
      <c r="D10" s="18">
        <v>4</v>
      </c>
      <c r="E10" s="18">
        <v>4</v>
      </c>
      <c r="F10" s="18">
        <v>4</v>
      </c>
      <c r="G10" s="18">
        <v>3</v>
      </c>
      <c r="H10" s="18">
        <v>0</v>
      </c>
      <c r="I10" s="26">
        <f t="shared" si="0"/>
        <v>19</v>
      </c>
    </row>
    <row r="11" spans="1:9" s="19" customFormat="1" ht="18.75" customHeight="1" x14ac:dyDescent="0.2">
      <c r="A11" s="24">
        <v>6</v>
      </c>
      <c r="B11" s="20" t="s">
        <v>9</v>
      </c>
      <c r="C11" s="18">
        <v>5</v>
      </c>
      <c r="D11" s="18">
        <v>5</v>
      </c>
      <c r="E11" s="18">
        <v>5</v>
      </c>
      <c r="F11" s="18">
        <v>4</v>
      </c>
      <c r="G11" s="18">
        <v>4</v>
      </c>
      <c r="H11" s="18">
        <v>0</v>
      </c>
      <c r="I11" s="26">
        <f t="shared" si="0"/>
        <v>23</v>
      </c>
    </row>
    <row r="12" spans="1:9" s="19" customFormat="1" ht="18.75" customHeight="1" x14ac:dyDescent="0.2">
      <c r="A12" s="24">
        <v>7</v>
      </c>
      <c r="B12" s="20" t="s">
        <v>10</v>
      </c>
      <c r="C12" s="18">
        <v>2</v>
      </c>
      <c r="D12" s="18">
        <v>2</v>
      </c>
      <c r="E12" s="18">
        <v>2</v>
      </c>
      <c r="F12" s="18">
        <v>2</v>
      </c>
      <c r="G12" s="18">
        <v>2</v>
      </c>
      <c r="H12" s="18">
        <v>0</v>
      </c>
      <c r="I12" s="26">
        <f t="shared" si="0"/>
        <v>10</v>
      </c>
    </row>
    <row r="13" spans="1:9" s="19" customFormat="1" ht="18.75" customHeight="1" x14ac:dyDescent="0.2">
      <c r="A13" s="24">
        <v>8</v>
      </c>
      <c r="B13" s="20" t="s">
        <v>11</v>
      </c>
      <c r="C13" s="18">
        <v>4</v>
      </c>
      <c r="D13" s="18">
        <v>4</v>
      </c>
      <c r="E13" s="18">
        <v>4</v>
      </c>
      <c r="F13" s="18">
        <v>3</v>
      </c>
      <c r="G13" s="18">
        <v>3</v>
      </c>
      <c r="H13" s="18">
        <v>0</v>
      </c>
      <c r="I13" s="26">
        <f t="shared" si="0"/>
        <v>18</v>
      </c>
    </row>
    <row r="14" spans="1:9" s="19" customFormat="1" ht="18.75" customHeight="1" x14ac:dyDescent="0.2">
      <c r="A14" s="24">
        <v>9</v>
      </c>
      <c r="B14" s="20" t="s">
        <v>12</v>
      </c>
      <c r="C14" s="18">
        <v>5</v>
      </c>
      <c r="D14" s="18">
        <v>5</v>
      </c>
      <c r="E14" s="18">
        <v>5</v>
      </c>
      <c r="F14" s="18">
        <v>4</v>
      </c>
      <c r="G14" s="18">
        <v>4</v>
      </c>
      <c r="H14" s="18">
        <v>0</v>
      </c>
      <c r="I14" s="26">
        <f t="shared" si="0"/>
        <v>23</v>
      </c>
    </row>
    <row r="15" spans="1:9" s="19" customFormat="1" ht="18.75" customHeight="1" x14ac:dyDescent="0.2">
      <c r="A15" s="24">
        <v>10</v>
      </c>
      <c r="B15" s="20" t="s">
        <v>13</v>
      </c>
      <c r="C15" s="18">
        <v>1</v>
      </c>
      <c r="D15" s="18">
        <v>1</v>
      </c>
      <c r="E15" s="18">
        <v>1</v>
      </c>
      <c r="F15" s="18">
        <v>0</v>
      </c>
      <c r="G15" s="18">
        <v>0</v>
      </c>
      <c r="H15" s="18">
        <v>0</v>
      </c>
      <c r="I15" s="26">
        <f t="shared" si="0"/>
        <v>3</v>
      </c>
    </row>
    <row r="16" spans="1:9" s="19" customFormat="1" ht="18.75" customHeight="1" x14ac:dyDescent="0.2">
      <c r="A16" s="24">
        <v>11</v>
      </c>
      <c r="B16" s="20" t="s">
        <v>14</v>
      </c>
      <c r="C16" s="18">
        <v>4</v>
      </c>
      <c r="D16" s="18">
        <v>4</v>
      </c>
      <c r="E16" s="18">
        <v>3</v>
      </c>
      <c r="F16" s="18">
        <v>4</v>
      </c>
      <c r="G16" s="18">
        <v>3</v>
      </c>
      <c r="H16" s="18">
        <v>0</v>
      </c>
      <c r="I16" s="26">
        <f t="shared" si="0"/>
        <v>18</v>
      </c>
    </row>
    <row r="17" spans="1:52" s="19" customFormat="1" ht="18.75" customHeight="1" x14ac:dyDescent="0.2">
      <c r="A17" s="24">
        <v>12</v>
      </c>
      <c r="B17" s="20" t="s">
        <v>15</v>
      </c>
      <c r="C17" s="18">
        <v>3</v>
      </c>
      <c r="D17" s="18">
        <v>3</v>
      </c>
      <c r="E17" s="18">
        <v>3</v>
      </c>
      <c r="F17" s="18">
        <v>3</v>
      </c>
      <c r="G17" s="18">
        <v>3</v>
      </c>
      <c r="H17" s="18">
        <v>0</v>
      </c>
      <c r="I17" s="26">
        <f t="shared" si="0"/>
        <v>15</v>
      </c>
      <c r="AZ17" s="19">
        <v>4545</v>
      </c>
    </row>
    <row r="18" spans="1:52" s="19" customFormat="1" ht="18.75" customHeight="1" x14ac:dyDescent="0.2">
      <c r="A18" s="25">
        <v>13</v>
      </c>
      <c r="B18" s="20" t="s">
        <v>16</v>
      </c>
      <c r="C18" s="18">
        <v>2</v>
      </c>
      <c r="D18" s="18">
        <v>2</v>
      </c>
      <c r="E18" s="18">
        <v>2</v>
      </c>
      <c r="F18" s="18">
        <v>1</v>
      </c>
      <c r="G18" s="18">
        <v>1</v>
      </c>
      <c r="H18" s="18">
        <v>0</v>
      </c>
      <c r="I18" s="26">
        <f t="shared" si="0"/>
        <v>8</v>
      </c>
    </row>
    <row r="19" spans="1:52" s="19" customFormat="1" ht="18.75" customHeight="1" x14ac:dyDescent="0.2">
      <c r="A19" s="24">
        <v>14</v>
      </c>
      <c r="B19" s="20" t="s">
        <v>17</v>
      </c>
      <c r="C19" s="18">
        <v>5</v>
      </c>
      <c r="D19" s="18">
        <v>5</v>
      </c>
      <c r="E19" s="18">
        <v>5</v>
      </c>
      <c r="F19" s="18">
        <v>4</v>
      </c>
      <c r="G19" s="18">
        <v>4</v>
      </c>
      <c r="H19" s="18">
        <v>0</v>
      </c>
      <c r="I19" s="26">
        <f t="shared" si="0"/>
        <v>23</v>
      </c>
    </row>
    <row r="20" spans="1:52" s="19" customFormat="1" ht="18.75" customHeight="1" x14ac:dyDescent="0.2">
      <c r="A20" s="24">
        <v>15</v>
      </c>
      <c r="B20" s="20" t="s">
        <v>18</v>
      </c>
      <c r="C20" s="18">
        <v>3</v>
      </c>
      <c r="D20" s="18">
        <v>3</v>
      </c>
      <c r="E20" s="18">
        <v>3</v>
      </c>
      <c r="F20" s="18">
        <v>3</v>
      </c>
      <c r="G20" s="18">
        <v>2</v>
      </c>
      <c r="H20" s="18">
        <v>0</v>
      </c>
      <c r="I20" s="26">
        <f t="shared" si="0"/>
        <v>14</v>
      </c>
    </row>
    <row r="21" spans="1:52" s="19" customFormat="1" ht="18.75" customHeight="1" x14ac:dyDescent="0.2">
      <c r="A21" s="25">
        <v>16</v>
      </c>
      <c r="B21" s="20" t="s">
        <v>19</v>
      </c>
      <c r="C21" s="18">
        <v>4</v>
      </c>
      <c r="D21" s="18">
        <v>4</v>
      </c>
      <c r="E21" s="18">
        <v>4</v>
      </c>
      <c r="F21" s="18">
        <v>3</v>
      </c>
      <c r="G21" s="18">
        <v>3</v>
      </c>
      <c r="H21" s="18">
        <v>0</v>
      </c>
      <c r="I21" s="26">
        <f t="shared" si="0"/>
        <v>18</v>
      </c>
    </row>
    <row r="22" spans="1:52" s="19" customFormat="1" ht="18.75" customHeight="1" x14ac:dyDescent="0.2">
      <c r="A22" s="24">
        <v>17</v>
      </c>
      <c r="B22" s="20" t="s">
        <v>20</v>
      </c>
      <c r="C22" s="18">
        <v>2</v>
      </c>
      <c r="D22" s="18">
        <v>2</v>
      </c>
      <c r="E22" s="18">
        <v>2</v>
      </c>
      <c r="F22" s="18">
        <v>2</v>
      </c>
      <c r="G22" s="18">
        <v>2</v>
      </c>
      <c r="H22" s="18">
        <v>0</v>
      </c>
      <c r="I22" s="26">
        <f t="shared" si="0"/>
        <v>10</v>
      </c>
    </row>
    <row r="23" spans="1:52" s="19" customFormat="1" ht="18.75" customHeight="1" x14ac:dyDescent="0.2">
      <c r="A23" s="25">
        <v>18</v>
      </c>
      <c r="B23" s="20" t="s">
        <v>21</v>
      </c>
      <c r="C23" s="18">
        <v>1</v>
      </c>
      <c r="D23" s="18">
        <v>1</v>
      </c>
      <c r="E23" s="18">
        <v>1</v>
      </c>
      <c r="F23" s="18">
        <v>0</v>
      </c>
      <c r="G23" s="18">
        <v>0</v>
      </c>
      <c r="H23" s="18">
        <v>0</v>
      </c>
      <c r="I23" s="26">
        <f t="shared" si="0"/>
        <v>3</v>
      </c>
    </row>
    <row r="24" spans="1:52" s="19" customFormat="1" ht="18.75" customHeight="1" x14ac:dyDescent="0.2">
      <c r="A24" s="24">
        <v>19</v>
      </c>
      <c r="B24" s="20" t="s">
        <v>22</v>
      </c>
      <c r="C24" s="18">
        <v>3</v>
      </c>
      <c r="D24" s="18">
        <v>3</v>
      </c>
      <c r="E24" s="18">
        <v>3</v>
      </c>
      <c r="F24" s="18">
        <v>3</v>
      </c>
      <c r="G24" s="18">
        <v>2</v>
      </c>
      <c r="H24" s="18">
        <v>0</v>
      </c>
      <c r="I24" s="26">
        <f t="shared" si="0"/>
        <v>14</v>
      </c>
    </row>
    <row r="25" spans="1:52" s="19" customFormat="1" ht="18.75" customHeight="1" x14ac:dyDescent="0.2">
      <c r="A25" s="25">
        <v>20</v>
      </c>
      <c r="B25" s="20" t="s">
        <v>23</v>
      </c>
      <c r="C25" s="18">
        <v>3</v>
      </c>
      <c r="D25" s="18">
        <v>3</v>
      </c>
      <c r="E25" s="18">
        <v>3</v>
      </c>
      <c r="F25" s="18">
        <v>3</v>
      </c>
      <c r="G25" s="18">
        <v>3</v>
      </c>
      <c r="H25" s="18">
        <v>0</v>
      </c>
      <c r="I25" s="26">
        <f t="shared" si="0"/>
        <v>15</v>
      </c>
    </row>
    <row r="26" spans="1:52" s="19" customFormat="1" ht="18.75" customHeight="1" x14ac:dyDescent="0.2">
      <c r="A26" s="24">
        <v>21</v>
      </c>
      <c r="B26" s="20" t="s">
        <v>24</v>
      </c>
      <c r="C26" s="18">
        <v>3</v>
      </c>
      <c r="D26" s="18">
        <v>3</v>
      </c>
      <c r="E26" s="18">
        <v>3</v>
      </c>
      <c r="F26" s="18">
        <v>3</v>
      </c>
      <c r="G26" s="18">
        <v>2</v>
      </c>
      <c r="H26" s="18">
        <v>0</v>
      </c>
      <c r="I26" s="26">
        <f t="shared" si="0"/>
        <v>14</v>
      </c>
    </row>
    <row r="27" spans="1:52" s="19" customFormat="1" ht="18.75" customHeight="1" x14ac:dyDescent="0.2">
      <c r="A27" s="25">
        <v>22</v>
      </c>
      <c r="B27" s="20" t="s">
        <v>25</v>
      </c>
      <c r="C27" s="18">
        <v>3</v>
      </c>
      <c r="D27" s="18">
        <v>3</v>
      </c>
      <c r="E27" s="18">
        <v>3</v>
      </c>
      <c r="F27" s="18">
        <v>2</v>
      </c>
      <c r="G27" s="18">
        <v>1</v>
      </c>
      <c r="H27" s="18">
        <v>0</v>
      </c>
      <c r="I27" s="26">
        <f t="shared" si="0"/>
        <v>12</v>
      </c>
    </row>
    <row r="28" spans="1:52" s="19" customFormat="1" ht="18.75" customHeight="1" x14ac:dyDescent="0.2">
      <c r="A28" s="24">
        <v>23</v>
      </c>
      <c r="B28" s="20" t="s">
        <v>26</v>
      </c>
      <c r="C28" s="18">
        <v>2</v>
      </c>
      <c r="D28" s="18">
        <v>2</v>
      </c>
      <c r="E28" s="18">
        <v>2</v>
      </c>
      <c r="F28" s="18">
        <v>2</v>
      </c>
      <c r="G28" s="18">
        <v>2</v>
      </c>
      <c r="H28" s="18">
        <v>0</v>
      </c>
      <c r="I28" s="26">
        <f t="shared" si="0"/>
        <v>10</v>
      </c>
    </row>
    <row r="29" spans="1:52" s="19" customFormat="1" ht="18.75" customHeight="1" x14ac:dyDescent="0.2">
      <c r="A29" s="24">
        <v>24</v>
      </c>
      <c r="B29" s="20" t="s">
        <v>27</v>
      </c>
      <c r="C29" s="18">
        <v>4</v>
      </c>
      <c r="D29" s="18">
        <v>4</v>
      </c>
      <c r="E29" s="18">
        <v>4</v>
      </c>
      <c r="F29" s="18">
        <v>4</v>
      </c>
      <c r="G29" s="18">
        <v>4</v>
      </c>
      <c r="H29" s="18">
        <v>0</v>
      </c>
      <c r="I29" s="26">
        <f t="shared" si="0"/>
        <v>20</v>
      </c>
    </row>
    <row r="30" spans="1:52" s="19" customFormat="1" ht="18.75" customHeight="1" x14ac:dyDescent="0.2">
      <c r="A30" s="25">
        <v>25</v>
      </c>
      <c r="B30" s="20" t="s">
        <v>28</v>
      </c>
      <c r="C30" s="18">
        <v>3</v>
      </c>
      <c r="D30" s="18">
        <v>3</v>
      </c>
      <c r="E30" s="18">
        <v>3</v>
      </c>
      <c r="F30" s="18">
        <v>2</v>
      </c>
      <c r="G30" s="18">
        <v>2</v>
      </c>
      <c r="H30" s="18">
        <v>0</v>
      </c>
      <c r="I30" s="26">
        <f t="shared" si="0"/>
        <v>13</v>
      </c>
    </row>
    <row r="31" spans="1:52" s="19" customFormat="1" ht="18.75" customHeight="1" x14ac:dyDescent="0.2">
      <c r="A31" s="25">
        <v>26</v>
      </c>
      <c r="B31" s="20" t="s">
        <v>29</v>
      </c>
      <c r="C31" s="18">
        <v>3</v>
      </c>
      <c r="D31" s="18">
        <v>3</v>
      </c>
      <c r="E31" s="18">
        <v>3</v>
      </c>
      <c r="F31" s="18">
        <v>3</v>
      </c>
      <c r="G31" s="18">
        <v>3</v>
      </c>
      <c r="H31" s="18">
        <v>0</v>
      </c>
      <c r="I31" s="26">
        <f t="shared" si="0"/>
        <v>15</v>
      </c>
    </row>
    <row r="32" spans="1:52" s="19" customFormat="1" ht="18.75" customHeight="1" x14ac:dyDescent="0.2">
      <c r="A32" s="25">
        <v>27</v>
      </c>
      <c r="B32" s="20" t="s">
        <v>30</v>
      </c>
      <c r="C32" s="18">
        <v>3</v>
      </c>
      <c r="D32" s="18">
        <v>3</v>
      </c>
      <c r="E32" s="18">
        <v>3</v>
      </c>
      <c r="F32" s="18">
        <v>3</v>
      </c>
      <c r="G32" s="18">
        <v>2</v>
      </c>
      <c r="H32" s="18">
        <v>0</v>
      </c>
      <c r="I32" s="26">
        <f t="shared" si="0"/>
        <v>14</v>
      </c>
    </row>
    <row r="33" spans="1:9" s="19" customFormat="1" ht="18.75" customHeight="1" x14ac:dyDescent="0.2">
      <c r="A33" s="25">
        <v>28</v>
      </c>
      <c r="B33" s="20" t="s">
        <v>31</v>
      </c>
      <c r="C33" s="18">
        <v>2</v>
      </c>
      <c r="D33" s="18">
        <v>2</v>
      </c>
      <c r="E33" s="18">
        <v>2</v>
      </c>
      <c r="F33" s="18">
        <v>2</v>
      </c>
      <c r="G33" s="18">
        <v>2</v>
      </c>
      <c r="H33" s="18">
        <v>0</v>
      </c>
      <c r="I33" s="26">
        <f t="shared" si="0"/>
        <v>10</v>
      </c>
    </row>
    <row r="34" spans="1:9" s="19" customFormat="1" ht="18.75" customHeight="1" x14ac:dyDescent="0.2">
      <c r="A34" s="25">
        <v>29</v>
      </c>
      <c r="B34" s="20" t="s">
        <v>32</v>
      </c>
      <c r="C34" s="18">
        <v>1</v>
      </c>
      <c r="D34" s="18">
        <v>1</v>
      </c>
      <c r="E34" s="18">
        <v>1</v>
      </c>
      <c r="F34" s="18">
        <v>1</v>
      </c>
      <c r="G34" s="18">
        <v>1</v>
      </c>
      <c r="H34" s="18">
        <v>0</v>
      </c>
      <c r="I34" s="26">
        <f t="shared" si="0"/>
        <v>5</v>
      </c>
    </row>
    <row r="35" spans="1:9" s="19" customFormat="1" ht="18.75" customHeight="1" x14ac:dyDescent="0.2">
      <c r="A35" s="25">
        <v>30</v>
      </c>
      <c r="B35" s="20" t="s">
        <v>33</v>
      </c>
      <c r="C35" s="18">
        <v>1</v>
      </c>
      <c r="D35" s="18">
        <v>1</v>
      </c>
      <c r="E35" s="18">
        <v>2</v>
      </c>
      <c r="F35" s="18">
        <v>1</v>
      </c>
      <c r="G35" s="18">
        <v>1</v>
      </c>
      <c r="H35" s="18">
        <v>0</v>
      </c>
      <c r="I35" s="26">
        <f t="shared" si="0"/>
        <v>6</v>
      </c>
    </row>
    <row r="36" spans="1:9" s="19" customFormat="1" ht="18.75" customHeight="1" x14ac:dyDescent="0.2">
      <c r="A36" s="25">
        <v>31</v>
      </c>
      <c r="B36" s="20" t="s">
        <v>34</v>
      </c>
      <c r="C36" s="18">
        <v>4</v>
      </c>
      <c r="D36" s="18">
        <v>4</v>
      </c>
      <c r="E36" s="18">
        <v>3</v>
      </c>
      <c r="F36" s="18">
        <v>3</v>
      </c>
      <c r="G36" s="18">
        <v>3</v>
      </c>
      <c r="H36" s="18">
        <v>0</v>
      </c>
      <c r="I36" s="26">
        <f t="shared" si="0"/>
        <v>17</v>
      </c>
    </row>
    <row r="37" spans="1:9" s="19" customFormat="1" ht="18.75" customHeight="1" x14ac:dyDescent="0.2">
      <c r="A37" s="25">
        <v>32</v>
      </c>
      <c r="B37" s="20" t="s">
        <v>35</v>
      </c>
      <c r="C37" s="18">
        <v>5</v>
      </c>
      <c r="D37" s="18">
        <v>5</v>
      </c>
      <c r="E37" s="18">
        <v>5</v>
      </c>
      <c r="F37" s="18">
        <v>4</v>
      </c>
      <c r="G37" s="18">
        <v>4</v>
      </c>
      <c r="H37" s="18">
        <v>0</v>
      </c>
      <c r="I37" s="26">
        <f t="shared" si="0"/>
        <v>23</v>
      </c>
    </row>
    <row r="38" spans="1:9" s="19" customFormat="1" ht="18.75" customHeight="1" x14ac:dyDescent="0.2">
      <c r="A38" s="25">
        <v>33</v>
      </c>
      <c r="B38" s="20" t="s">
        <v>36</v>
      </c>
      <c r="C38" s="18">
        <v>1</v>
      </c>
      <c r="D38" s="18">
        <v>1</v>
      </c>
      <c r="E38" s="18">
        <v>1</v>
      </c>
      <c r="F38" s="18">
        <v>1</v>
      </c>
      <c r="G38" s="18">
        <v>0</v>
      </c>
      <c r="H38" s="18">
        <v>0</v>
      </c>
      <c r="I38" s="26">
        <f t="shared" si="0"/>
        <v>4</v>
      </c>
    </row>
    <row r="39" spans="1:9" s="19" customFormat="1" ht="18.75" customHeight="1" x14ac:dyDescent="0.2">
      <c r="A39" s="25">
        <v>34</v>
      </c>
      <c r="B39" s="20" t="s">
        <v>37</v>
      </c>
      <c r="C39" s="18">
        <v>3</v>
      </c>
      <c r="D39" s="18">
        <v>3</v>
      </c>
      <c r="E39" s="18">
        <v>3</v>
      </c>
      <c r="F39" s="18">
        <v>2</v>
      </c>
      <c r="G39" s="18">
        <v>2</v>
      </c>
      <c r="H39" s="18">
        <v>0</v>
      </c>
      <c r="I39" s="26">
        <f t="shared" si="0"/>
        <v>13</v>
      </c>
    </row>
    <row r="40" spans="1:9" s="19" customFormat="1" ht="18.75" customHeight="1" x14ac:dyDescent="0.2">
      <c r="A40" s="25">
        <v>35</v>
      </c>
      <c r="B40" s="20" t="s">
        <v>38</v>
      </c>
      <c r="C40" s="18">
        <v>1</v>
      </c>
      <c r="D40" s="18">
        <v>1</v>
      </c>
      <c r="E40" s="18">
        <v>1</v>
      </c>
      <c r="F40" s="18">
        <v>0</v>
      </c>
      <c r="G40" s="18">
        <v>0</v>
      </c>
      <c r="H40" s="18">
        <v>0</v>
      </c>
      <c r="I40" s="26">
        <f t="shared" si="0"/>
        <v>3</v>
      </c>
    </row>
    <row r="41" spans="1:9" s="19" customFormat="1" ht="18.75" customHeight="1" x14ac:dyDescent="0.2">
      <c r="A41" s="24">
        <v>36</v>
      </c>
      <c r="B41" s="20" t="s">
        <v>39</v>
      </c>
      <c r="C41" s="18">
        <v>2</v>
      </c>
      <c r="D41" s="18">
        <v>2</v>
      </c>
      <c r="E41" s="18">
        <v>2</v>
      </c>
      <c r="F41" s="18">
        <v>2</v>
      </c>
      <c r="G41" s="18">
        <v>2</v>
      </c>
      <c r="H41" s="18">
        <v>0</v>
      </c>
      <c r="I41" s="26">
        <f t="shared" si="0"/>
        <v>10</v>
      </c>
    </row>
    <row r="42" spans="1:9" s="19" customFormat="1" ht="18.75" customHeight="1" x14ac:dyDescent="0.2">
      <c r="A42" s="25">
        <v>37</v>
      </c>
      <c r="B42" s="20" t="s">
        <v>40</v>
      </c>
      <c r="C42" s="18">
        <v>2</v>
      </c>
      <c r="D42" s="18">
        <v>2</v>
      </c>
      <c r="E42" s="18">
        <v>2</v>
      </c>
      <c r="F42" s="18">
        <v>2</v>
      </c>
      <c r="G42" s="18">
        <v>1</v>
      </c>
      <c r="H42" s="18">
        <v>0</v>
      </c>
      <c r="I42" s="26">
        <f t="shared" si="0"/>
        <v>9</v>
      </c>
    </row>
    <row r="43" spans="1:9" s="19" customFormat="1" ht="18.75" customHeight="1" x14ac:dyDescent="0.2">
      <c r="A43" s="24">
        <v>38</v>
      </c>
      <c r="B43" s="20" t="s">
        <v>11</v>
      </c>
      <c r="C43" s="18">
        <v>3</v>
      </c>
      <c r="D43" s="18">
        <v>3</v>
      </c>
      <c r="E43" s="18">
        <v>4</v>
      </c>
      <c r="F43" s="18">
        <v>3</v>
      </c>
      <c r="G43" s="18">
        <v>3</v>
      </c>
      <c r="H43" s="18">
        <v>0</v>
      </c>
      <c r="I43" s="26">
        <f t="shared" si="0"/>
        <v>16</v>
      </c>
    </row>
    <row r="44" spans="1:9" s="19" customFormat="1" ht="18.75" customHeight="1" x14ac:dyDescent="0.2">
      <c r="A44" s="24">
        <v>39</v>
      </c>
      <c r="B44" s="20" t="s">
        <v>41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26">
        <f t="shared" si="0"/>
        <v>0</v>
      </c>
    </row>
    <row r="45" spans="1:9" s="19" customFormat="1" ht="18.75" customHeight="1" x14ac:dyDescent="0.2">
      <c r="A45" s="25">
        <v>40</v>
      </c>
      <c r="B45" s="20" t="s">
        <v>42</v>
      </c>
      <c r="C45" s="18">
        <v>4</v>
      </c>
      <c r="D45" s="18">
        <v>4</v>
      </c>
      <c r="E45" s="18">
        <v>4</v>
      </c>
      <c r="F45" s="18">
        <v>3</v>
      </c>
      <c r="G45" s="18">
        <v>3</v>
      </c>
      <c r="H45" s="18">
        <v>0</v>
      </c>
      <c r="I45" s="26">
        <f t="shared" si="0"/>
        <v>18</v>
      </c>
    </row>
    <row r="46" spans="1:9" s="19" customFormat="1" ht="18.75" customHeight="1" x14ac:dyDescent="0.2">
      <c r="A46" s="24">
        <v>41</v>
      </c>
      <c r="B46" s="20" t="s">
        <v>43</v>
      </c>
      <c r="C46" s="18">
        <v>3</v>
      </c>
      <c r="D46" s="18">
        <v>3</v>
      </c>
      <c r="E46" s="18">
        <v>3</v>
      </c>
      <c r="F46" s="18">
        <v>2</v>
      </c>
      <c r="G46" s="18">
        <v>2</v>
      </c>
      <c r="H46" s="18">
        <v>0</v>
      </c>
      <c r="I46" s="26">
        <f t="shared" si="0"/>
        <v>13</v>
      </c>
    </row>
    <row r="47" spans="1:9" s="19" customFormat="1" ht="18.75" customHeight="1" x14ac:dyDescent="0.2">
      <c r="A47" s="24">
        <v>42</v>
      </c>
      <c r="B47" s="20" t="s">
        <v>45</v>
      </c>
      <c r="C47" s="18">
        <v>3</v>
      </c>
      <c r="D47" s="18">
        <v>3</v>
      </c>
      <c r="E47" s="18">
        <v>3</v>
      </c>
      <c r="F47" s="18">
        <v>2</v>
      </c>
      <c r="G47" s="18">
        <v>1</v>
      </c>
      <c r="H47" s="18">
        <v>0</v>
      </c>
      <c r="I47" s="26">
        <f t="shared" si="0"/>
        <v>12</v>
      </c>
    </row>
    <row r="48" spans="1:9" s="19" customFormat="1" ht="18.75" customHeight="1" x14ac:dyDescent="0.2">
      <c r="A48" s="24">
        <v>43</v>
      </c>
      <c r="B48" s="20" t="s">
        <v>46</v>
      </c>
      <c r="C48" s="18">
        <v>3</v>
      </c>
      <c r="D48" s="18">
        <v>3</v>
      </c>
      <c r="E48" s="18">
        <v>4</v>
      </c>
      <c r="F48" s="18">
        <v>3</v>
      </c>
      <c r="G48" s="18">
        <v>2</v>
      </c>
      <c r="H48" s="18">
        <v>0</v>
      </c>
      <c r="I48" s="26">
        <f t="shared" si="0"/>
        <v>15</v>
      </c>
    </row>
    <row r="49" spans="1:9" s="19" customFormat="1" ht="18.75" customHeight="1" x14ac:dyDescent="0.2">
      <c r="A49" s="24">
        <v>44</v>
      </c>
      <c r="B49" s="20" t="s">
        <v>47</v>
      </c>
      <c r="C49" s="18">
        <v>2</v>
      </c>
      <c r="D49" s="18">
        <v>2</v>
      </c>
      <c r="E49" s="18">
        <v>2</v>
      </c>
      <c r="F49" s="18">
        <v>1</v>
      </c>
      <c r="G49" s="18">
        <v>1</v>
      </c>
      <c r="H49" s="18">
        <v>0</v>
      </c>
      <c r="I49" s="26">
        <f t="shared" si="0"/>
        <v>8</v>
      </c>
    </row>
    <row r="50" spans="1:9" ht="15.75" x14ac:dyDescent="0.2">
      <c r="A50" s="24">
        <v>45</v>
      </c>
      <c r="B50" s="20" t="s">
        <v>48</v>
      </c>
      <c r="C50" s="18">
        <v>1</v>
      </c>
      <c r="D50" s="18">
        <v>1</v>
      </c>
      <c r="E50" s="18">
        <v>1</v>
      </c>
      <c r="F50" s="18">
        <v>1</v>
      </c>
      <c r="G50" s="18">
        <v>1</v>
      </c>
      <c r="H50" s="18">
        <v>0</v>
      </c>
      <c r="I50" s="26">
        <f t="shared" si="0"/>
        <v>5</v>
      </c>
    </row>
  </sheetData>
  <mergeCells count="5">
    <mergeCell ref="A1:I1"/>
    <mergeCell ref="A2:I2"/>
    <mergeCell ref="A3:I3"/>
    <mergeCell ref="A4:A5"/>
    <mergeCell ref="B4:B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sqref="A1:I1"/>
    </sheetView>
  </sheetViews>
  <sheetFormatPr defaultRowHeight="12.75" x14ac:dyDescent="0.2"/>
  <cols>
    <col min="1" max="1" width="6.5" bestFit="1" customWidth="1"/>
    <col min="2" max="2" width="28" bestFit="1" customWidth="1"/>
    <col min="3" max="5" width="11.5" customWidth="1"/>
    <col min="6" max="6" width="12.1640625" customWidth="1"/>
    <col min="7" max="9" width="11.5" customWidth="1"/>
  </cols>
  <sheetData>
    <row r="1" spans="1:9" ht="25.5" x14ac:dyDescent="0.2">
      <c r="A1" s="94" t="s">
        <v>0</v>
      </c>
      <c r="B1" s="95"/>
      <c r="C1" s="95"/>
      <c r="D1" s="95"/>
      <c r="E1" s="95"/>
      <c r="F1" s="95"/>
      <c r="G1" s="95"/>
      <c r="H1" s="95"/>
      <c r="I1" s="96"/>
    </row>
    <row r="2" spans="1:9" ht="25.5" x14ac:dyDescent="0.2">
      <c r="A2" s="94" t="s">
        <v>1</v>
      </c>
      <c r="B2" s="95"/>
      <c r="C2" s="95"/>
      <c r="D2" s="95"/>
      <c r="E2" s="95"/>
      <c r="F2" s="95"/>
      <c r="G2" s="95"/>
      <c r="H2" s="95"/>
      <c r="I2" s="96"/>
    </row>
    <row r="3" spans="1:9" ht="18" x14ac:dyDescent="0.2">
      <c r="A3" s="93" t="s">
        <v>77</v>
      </c>
      <c r="B3" s="93"/>
      <c r="C3" s="93"/>
      <c r="D3" s="93"/>
      <c r="E3" s="93"/>
      <c r="F3" s="93"/>
      <c r="G3" s="93"/>
      <c r="H3" s="93"/>
      <c r="I3" s="93"/>
    </row>
    <row r="4" spans="1:9" ht="31.5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74</v>
      </c>
      <c r="I4" s="26" t="s">
        <v>54</v>
      </c>
    </row>
    <row r="5" spans="1:9" ht="15.75" x14ac:dyDescent="0.2">
      <c r="A5" s="91"/>
      <c r="B5" s="91"/>
      <c r="C5" s="26">
        <v>25</v>
      </c>
      <c r="D5" s="26">
        <v>25</v>
      </c>
      <c r="E5" s="26">
        <v>19</v>
      </c>
      <c r="F5" s="26">
        <v>25</v>
      </c>
      <c r="G5" s="26">
        <v>25</v>
      </c>
      <c r="H5" s="26"/>
      <c r="I5" s="26">
        <f>+C5+D5+E5+F5+G5</f>
        <v>119</v>
      </c>
    </row>
    <row r="6" spans="1:9" ht="15.75" x14ac:dyDescent="0.2">
      <c r="A6" s="16">
        <v>1</v>
      </c>
      <c r="B6" s="17" t="s">
        <v>4</v>
      </c>
      <c r="C6" s="18">
        <v>11</v>
      </c>
      <c r="D6" s="18">
        <v>11</v>
      </c>
      <c r="E6" s="18">
        <v>6</v>
      </c>
      <c r="F6" s="18">
        <v>8</v>
      </c>
      <c r="G6" s="18">
        <v>9</v>
      </c>
      <c r="H6" s="18"/>
      <c r="I6" s="26">
        <f>C6+D6+E6+F6+G6+H6</f>
        <v>45</v>
      </c>
    </row>
    <row r="7" spans="1:9" ht="15.75" x14ac:dyDescent="0.2">
      <c r="A7" s="16">
        <v>2</v>
      </c>
      <c r="B7" s="20" t="s">
        <v>5</v>
      </c>
      <c r="C7" s="18">
        <v>10</v>
      </c>
      <c r="D7" s="18">
        <v>10</v>
      </c>
      <c r="E7" s="18">
        <v>4</v>
      </c>
      <c r="F7" s="18">
        <v>6</v>
      </c>
      <c r="G7" s="18">
        <v>8</v>
      </c>
      <c r="H7" s="18"/>
      <c r="I7" s="26">
        <f t="shared" ref="I7:I50" si="0">C7+D7+E7+F7+G7+H7</f>
        <v>38</v>
      </c>
    </row>
    <row r="8" spans="1:9" ht="15.75" x14ac:dyDescent="0.2">
      <c r="A8" s="21">
        <v>3</v>
      </c>
      <c r="B8" s="20" t="s">
        <v>6</v>
      </c>
      <c r="C8" s="18">
        <v>23</v>
      </c>
      <c r="D8" s="18">
        <v>24</v>
      </c>
      <c r="E8" s="18">
        <v>17</v>
      </c>
      <c r="F8" s="18">
        <v>24</v>
      </c>
      <c r="G8" s="18">
        <v>23</v>
      </c>
      <c r="H8" s="18"/>
      <c r="I8" s="26">
        <f t="shared" si="0"/>
        <v>111</v>
      </c>
    </row>
    <row r="9" spans="1:9" ht="15.75" x14ac:dyDescent="0.2">
      <c r="A9" s="22">
        <v>4</v>
      </c>
      <c r="B9" s="20" t="s">
        <v>7</v>
      </c>
      <c r="C9" s="23">
        <v>21</v>
      </c>
      <c r="D9" s="23">
        <v>21</v>
      </c>
      <c r="E9" s="23">
        <v>14</v>
      </c>
      <c r="F9" s="23">
        <v>20</v>
      </c>
      <c r="G9" s="23">
        <v>18</v>
      </c>
      <c r="H9" s="18"/>
      <c r="I9" s="26">
        <f t="shared" si="0"/>
        <v>94</v>
      </c>
    </row>
    <row r="10" spans="1:9" ht="15.75" x14ac:dyDescent="0.2">
      <c r="A10" s="24">
        <v>5</v>
      </c>
      <c r="B10" s="20" t="s">
        <v>8</v>
      </c>
      <c r="C10" s="18">
        <v>16</v>
      </c>
      <c r="D10" s="18">
        <v>16</v>
      </c>
      <c r="E10" s="18">
        <v>10</v>
      </c>
      <c r="F10" s="18">
        <v>14</v>
      </c>
      <c r="G10" s="18">
        <v>14</v>
      </c>
      <c r="H10" s="18"/>
      <c r="I10" s="26">
        <f t="shared" si="0"/>
        <v>70</v>
      </c>
    </row>
    <row r="11" spans="1:9" ht="15.75" x14ac:dyDescent="0.2">
      <c r="A11" s="24">
        <v>6</v>
      </c>
      <c r="B11" s="20" t="s">
        <v>9</v>
      </c>
      <c r="C11" s="18">
        <v>21</v>
      </c>
      <c r="D11" s="18">
        <v>21</v>
      </c>
      <c r="E11" s="18">
        <v>10</v>
      </c>
      <c r="F11" s="18">
        <v>17</v>
      </c>
      <c r="G11" s="18">
        <v>18</v>
      </c>
      <c r="H11" s="18"/>
      <c r="I11" s="26">
        <f t="shared" si="0"/>
        <v>87</v>
      </c>
    </row>
    <row r="12" spans="1:9" ht="15.75" x14ac:dyDescent="0.2">
      <c r="A12" s="24">
        <v>7</v>
      </c>
      <c r="B12" s="20" t="s">
        <v>10</v>
      </c>
      <c r="C12" s="18">
        <v>15</v>
      </c>
      <c r="D12" s="18">
        <v>15</v>
      </c>
      <c r="E12" s="18">
        <v>14</v>
      </c>
      <c r="F12" s="18">
        <v>16</v>
      </c>
      <c r="G12" s="18">
        <v>18</v>
      </c>
      <c r="H12" s="18"/>
      <c r="I12" s="26">
        <f t="shared" si="0"/>
        <v>78</v>
      </c>
    </row>
    <row r="13" spans="1:9" ht="15.75" x14ac:dyDescent="0.2">
      <c r="A13" s="24">
        <v>8</v>
      </c>
      <c r="B13" s="20" t="s">
        <v>11</v>
      </c>
      <c r="C13" s="18">
        <v>17</v>
      </c>
      <c r="D13" s="18">
        <v>17</v>
      </c>
      <c r="E13" s="18">
        <v>11</v>
      </c>
      <c r="F13" s="18">
        <v>15</v>
      </c>
      <c r="G13" s="18">
        <v>19</v>
      </c>
      <c r="H13" s="18"/>
      <c r="I13" s="26">
        <f t="shared" si="0"/>
        <v>79</v>
      </c>
    </row>
    <row r="14" spans="1:9" ht="15.75" x14ac:dyDescent="0.2">
      <c r="A14" s="24">
        <v>9</v>
      </c>
      <c r="B14" s="20" t="s">
        <v>12</v>
      </c>
      <c r="C14" s="18">
        <v>19</v>
      </c>
      <c r="D14" s="18">
        <v>19</v>
      </c>
      <c r="E14" s="18">
        <v>10</v>
      </c>
      <c r="F14" s="18">
        <v>15</v>
      </c>
      <c r="G14" s="18">
        <v>17</v>
      </c>
      <c r="H14" s="18"/>
      <c r="I14" s="26">
        <f t="shared" si="0"/>
        <v>80</v>
      </c>
    </row>
    <row r="15" spans="1:9" ht="15.75" x14ac:dyDescent="0.2">
      <c r="A15" s="24">
        <v>10</v>
      </c>
      <c r="B15" s="20" t="s">
        <v>13</v>
      </c>
      <c r="C15" s="18">
        <v>23</v>
      </c>
      <c r="D15" s="18">
        <v>23</v>
      </c>
      <c r="E15" s="18">
        <v>13</v>
      </c>
      <c r="F15" s="18">
        <v>20</v>
      </c>
      <c r="G15" s="18">
        <v>19</v>
      </c>
      <c r="H15" s="18"/>
      <c r="I15" s="26">
        <f t="shared" si="0"/>
        <v>98</v>
      </c>
    </row>
    <row r="16" spans="1:9" ht="15.75" x14ac:dyDescent="0.2">
      <c r="A16" s="24">
        <v>11</v>
      </c>
      <c r="B16" s="20" t="s">
        <v>14</v>
      </c>
      <c r="C16" s="18">
        <v>15</v>
      </c>
      <c r="D16" s="18">
        <v>15</v>
      </c>
      <c r="E16" s="18">
        <v>13</v>
      </c>
      <c r="F16" s="18">
        <v>15</v>
      </c>
      <c r="G16" s="18">
        <v>18</v>
      </c>
      <c r="H16" s="18"/>
      <c r="I16" s="26">
        <f t="shared" si="0"/>
        <v>76</v>
      </c>
    </row>
    <row r="17" spans="1:9" ht="15.75" x14ac:dyDescent="0.2">
      <c r="A17" s="24">
        <v>12</v>
      </c>
      <c r="B17" s="20" t="s">
        <v>15</v>
      </c>
      <c r="C17" s="18">
        <v>17</v>
      </c>
      <c r="D17" s="18">
        <v>17</v>
      </c>
      <c r="E17" s="18">
        <v>12</v>
      </c>
      <c r="F17" s="18">
        <v>18</v>
      </c>
      <c r="G17" s="18">
        <v>16</v>
      </c>
      <c r="H17" s="18"/>
      <c r="I17" s="26">
        <f t="shared" si="0"/>
        <v>80</v>
      </c>
    </row>
    <row r="18" spans="1:9" ht="15.75" x14ac:dyDescent="0.2">
      <c r="A18" s="25">
        <v>13</v>
      </c>
      <c r="B18" s="20" t="s">
        <v>16</v>
      </c>
      <c r="C18" s="18">
        <v>16</v>
      </c>
      <c r="D18" s="18">
        <v>17</v>
      </c>
      <c r="E18" s="18">
        <v>10</v>
      </c>
      <c r="F18" s="18">
        <v>20</v>
      </c>
      <c r="G18" s="18">
        <v>16</v>
      </c>
      <c r="H18" s="18"/>
      <c r="I18" s="26">
        <f t="shared" si="0"/>
        <v>79</v>
      </c>
    </row>
    <row r="19" spans="1:9" ht="15.75" x14ac:dyDescent="0.2">
      <c r="A19" s="24">
        <v>14</v>
      </c>
      <c r="B19" s="20" t="s">
        <v>17</v>
      </c>
      <c r="C19" s="18">
        <v>23</v>
      </c>
      <c r="D19" s="18">
        <v>23</v>
      </c>
      <c r="E19" s="18">
        <v>14</v>
      </c>
      <c r="F19" s="18">
        <v>22</v>
      </c>
      <c r="G19" s="18">
        <v>22</v>
      </c>
      <c r="H19" s="18"/>
      <c r="I19" s="26">
        <f t="shared" si="0"/>
        <v>104</v>
      </c>
    </row>
    <row r="20" spans="1:9" ht="15.75" x14ac:dyDescent="0.2">
      <c r="A20" s="24">
        <v>15</v>
      </c>
      <c r="B20" s="20" t="s">
        <v>18</v>
      </c>
      <c r="C20" s="18">
        <v>23</v>
      </c>
      <c r="D20" s="18">
        <v>23</v>
      </c>
      <c r="E20" s="18">
        <v>17</v>
      </c>
      <c r="F20" s="18">
        <v>20</v>
      </c>
      <c r="G20" s="18">
        <v>24</v>
      </c>
      <c r="H20" s="18"/>
      <c r="I20" s="26">
        <f t="shared" si="0"/>
        <v>107</v>
      </c>
    </row>
    <row r="21" spans="1:9" ht="15.75" x14ac:dyDescent="0.2">
      <c r="A21" s="25">
        <v>16</v>
      </c>
      <c r="B21" s="20" t="s">
        <v>19</v>
      </c>
      <c r="C21" s="18">
        <v>23</v>
      </c>
      <c r="D21" s="18">
        <v>24</v>
      </c>
      <c r="E21" s="18">
        <v>13</v>
      </c>
      <c r="F21" s="18">
        <v>16</v>
      </c>
      <c r="G21" s="18">
        <v>20</v>
      </c>
      <c r="H21" s="18"/>
      <c r="I21" s="26">
        <f t="shared" si="0"/>
        <v>96</v>
      </c>
    </row>
    <row r="22" spans="1:9" ht="15.75" x14ac:dyDescent="0.2">
      <c r="A22" s="24">
        <v>17</v>
      </c>
      <c r="B22" s="20" t="s">
        <v>20</v>
      </c>
      <c r="C22" s="18">
        <v>18</v>
      </c>
      <c r="D22" s="18">
        <v>18</v>
      </c>
      <c r="E22" s="18">
        <v>13</v>
      </c>
      <c r="F22" s="18">
        <v>19</v>
      </c>
      <c r="G22" s="18">
        <v>17</v>
      </c>
      <c r="H22" s="18"/>
      <c r="I22" s="26">
        <f t="shared" si="0"/>
        <v>85</v>
      </c>
    </row>
    <row r="23" spans="1:9" ht="15.75" x14ac:dyDescent="0.2">
      <c r="A23" s="25">
        <v>18</v>
      </c>
      <c r="B23" s="20" t="s">
        <v>21</v>
      </c>
      <c r="C23" s="18">
        <v>23</v>
      </c>
      <c r="D23" s="18">
        <v>23</v>
      </c>
      <c r="E23" s="18">
        <v>13</v>
      </c>
      <c r="F23" s="18">
        <v>17</v>
      </c>
      <c r="G23" s="18">
        <v>20</v>
      </c>
      <c r="H23" s="18"/>
      <c r="I23" s="26">
        <f t="shared" si="0"/>
        <v>96</v>
      </c>
    </row>
    <row r="24" spans="1:9" ht="15.75" x14ac:dyDescent="0.2">
      <c r="A24" s="24">
        <v>19</v>
      </c>
      <c r="B24" s="20" t="s">
        <v>22</v>
      </c>
      <c r="C24" s="18">
        <v>17</v>
      </c>
      <c r="D24" s="18">
        <v>17</v>
      </c>
      <c r="E24" s="18">
        <v>12</v>
      </c>
      <c r="F24" s="18">
        <v>20</v>
      </c>
      <c r="G24" s="18">
        <v>17</v>
      </c>
      <c r="H24" s="18"/>
      <c r="I24" s="26">
        <f t="shared" si="0"/>
        <v>83</v>
      </c>
    </row>
    <row r="25" spans="1:9" ht="15.75" x14ac:dyDescent="0.2">
      <c r="A25" s="25">
        <v>20</v>
      </c>
      <c r="B25" s="20" t="s">
        <v>23</v>
      </c>
      <c r="C25" s="18">
        <v>21</v>
      </c>
      <c r="D25" s="18">
        <v>21</v>
      </c>
      <c r="E25" s="18">
        <v>16</v>
      </c>
      <c r="F25" s="18">
        <v>17</v>
      </c>
      <c r="G25" s="18">
        <v>21</v>
      </c>
      <c r="H25" s="18"/>
      <c r="I25" s="26">
        <f t="shared" si="0"/>
        <v>96</v>
      </c>
    </row>
    <row r="26" spans="1:9" ht="15.75" x14ac:dyDescent="0.2">
      <c r="A26" s="24">
        <v>21</v>
      </c>
      <c r="B26" s="20" t="s">
        <v>24</v>
      </c>
      <c r="C26" s="18">
        <v>20</v>
      </c>
      <c r="D26" s="18">
        <v>20</v>
      </c>
      <c r="E26" s="18">
        <v>11</v>
      </c>
      <c r="F26" s="18">
        <v>18</v>
      </c>
      <c r="G26" s="18">
        <v>16</v>
      </c>
      <c r="H26" s="18"/>
      <c r="I26" s="26">
        <f t="shared" si="0"/>
        <v>85</v>
      </c>
    </row>
    <row r="27" spans="1:9" ht="15.75" x14ac:dyDescent="0.2">
      <c r="A27" s="25">
        <v>22</v>
      </c>
      <c r="B27" s="20" t="s">
        <v>25</v>
      </c>
      <c r="C27" s="18">
        <v>18</v>
      </c>
      <c r="D27" s="18">
        <v>18</v>
      </c>
      <c r="E27" s="18">
        <v>13</v>
      </c>
      <c r="F27" s="18">
        <v>18</v>
      </c>
      <c r="G27" s="18">
        <v>17</v>
      </c>
      <c r="H27" s="18"/>
      <c r="I27" s="26">
        <f t="shared" si="0"/>
        <v>84</v>
      </c>
    </row>
    <row r="28" spans="1:9" ht="15.75" x14ac:dyDescent="0.2">
      <c r="A28" s="24">
        <v>23</v>
      </c>
      <c r="B28" s="20" t="s">
        <v>26</v>
      </c>
      <c r="C28" s="18">
        <v>16</v>
      </c>
      <c r="D28" s="18">
        <v>16</v>
      </c>
      <c r="E28" s="18">
        <v>8</v>
      </c>
      <c r="F28" s="18">
        <v>13</v>
      </c>
      <c r="G28" s="18">
        <v>12</v>
      </c>
      <c r="H28" s="18"/>
      <c r="I28" s="26">
        <f t="shared" si="0"/>
        <v>65</v>
      </c>
    </row>
    <row r="29" spans="1:9" ht="15.75" x14ac:dyDescent="0.2">
      <c r="A29" s="24">
        <v>24</v>
      </c>
      <c r="B29" s="20" t="s">
        <v>27</v>
      </c>
      <c r="C29" s="18">
        <v>20</v>
      </c>
      <c r="D29" s="18">
        <v>20</v>
      </c>
      <c r="E29" s="18">
        <v>9</v>
      </c>
      <c r="F29" s="18">
        <v>13</v>
      </c>
      <c r="G29" s="18">
        <v>16</v>
      </c>
      <c r="H29" s="18"/>
      <c r="I29" s="26">
        <f t="shared" si="0"/>
        <v>78</v>
      </c>
    </row>
    <row r="30" spans="1:9" ht="15.75" x14ac:dyDescent="0.2">
      <c r="A30" s="25">
        <v>25</v>
      </c>
      <c r="B30" s="20" t="s">
        <v>28</v>
      </c>
      <c r="C30" s="18">
        <v>15</v>
      </c>
      <c r="D30" s="18">
        <v>15</v>
      </c>
      <c r="E30" s="18">
        <v>13</v>
      </c>
      <c r="F30" s="18">
        <v>16</v>
      </c>
      <c r="G30" s="18">
        <v>17</v>
      </c>
      <c r="H30" s="18"/>
      <c r="I30" s="26">
        <f t="shared" si="0"/>
        <v>76</v>
      </c>
    </row>
    <row r="31" spans="1:9" ht="15.75" x14ac:dyDescent="0.2">
      <c r="A31" s="25">
        <v>26</v>
      </c>
      <c r="B31" s="20" t="s">
        <v>29</v>
      </c>
      <c r="C31" s="18">
        <v>13</v>
      </c>
      <c r="D31" s="18">
        <v>14</v>
      </c>
      <c r="E31" s="18">
        <v>7</v>
      </c>
      <c r="F31" s="18">
        <v>11</v>
      </c>
      <c r="G31" s="18">
        <v>11</v>
      </c>
      <c r="H31" s="18"/>
      <c r="I31" s="26">
        <f t="shared" si="0"/>
        <v>56</v>
      </c>
    </row>
    <row r="32" spans="1:9" ht="15.75" x14ac:dyDescent="0.2">
      <c r="A32" s="25">
        <v>27</v>
      </c>
      <c r="B32" s="20" t="s">
        <v>30</v>
      </c>
      <c r="C32" s="18">
        <v>20</v>
      </c>
      <c r="D32" s="18">
        <v>20</v>
      </c>
      <c r="E32" s="18">
        <v>14</v>
      </c>
      <c r="F32" s="18">
        <v>20</v>
      </c>
      <c r="G32" s="18">
        <v>19</v>
      </c>
      <c r="H32" s="18"/>
      <c r="I32" s="26">
        <f t="shared" si="0"/>
        <v>93</v>
      </c>
    </row>
    <row r="33" spans="1:9" ht="15.75" x14ac:dyDescent="0.2">
      <c r="A33" s="25">
        <v>28</v>
      </c>
      <c r="B33" s="20" t="s">
        <v>31</v>
      </c>
      <c r="C33" s="18">
        <v>22</v>
      </c>
      <c r="D33" s="18">
        <v>20</v>
      </c>
      <c r="E33" s="18">
        <v>14</v>
      </c>
      <c r="F33" s="18">
        <v>20</v>
      </c>
      <c r="G33" s="18">
        <v>20</v>
      </c>
      <c r="H33" s="18"/>
      <c r="I33" s="26">
        <f t="shared" si="0"/>
        <v>96</v>
      </c>
    </row>
    <row r="34" spans="1:9" ht="15.75" x14ac:dyDescent="0.2">
      <c r="A34" s="25">
        <v>29</v>
      </c>
      <c r="B34" s="20" t="s">
        <v>32</v>
      </c>
      <c r="C34" s="18">
        <v>16</v>
      </c>
      <c r="D34" s="18">
        <v>16</v>
      </c>
      <c r="E34" s="18">
        <v>11</v>
      </c>
      <c r="F34" s="18">
        <v>16</v>
      </c>
      <c r="G34" s="18">
        <v>16</v>
      </c>
      <c r="H34" s="18"/>
      <c r="I34" s="26">
        <f t="shared" si="0"/>
        <v>75</v>
      </c>
    </row>
    <row r="35" spans="1:9" ht="15.75" x14ac:dyDescent="0.2">
      <c r="A35" s="25">
        <v>30</v>
      </c>
      <c r="B35" s="20" t="s">
        <v>33</v>
      </c>
      <c r="C35" s="18">
        <v>16</v>
      </c>
      <c r="D35" s="18">
        <v>15</v>
      </c>
      <c r="E35" s="18">
        <v>12</v>
      </c>
      <c r="F35" s="18">
        <v>16</v>
      </c>
      <c r="G35" s="18">
        <v>14</v>
      </c>
      <c r="H35" s="18"/>
      <c r="I35" s="26">
        <f t="shared" si="0"/>
        <v>73</v>
      </c>
    </row>
    <row r="36" spans="1:9" ht="15.75" x14ac:dyDescent="0.2">
      <c r="A36" s="25">
        <v>31</v>
      </c>
      <c r="B36" s="20" t="s">
        <v>34</v>
      </c>
      <c r="C36" s="18">
        <v>21</v>
      </c>
      <c r="D36" s="18">
        <v>21</v>
      </c>
      <c r="E36" s="18">
        <v>17</v>
      </c>
      <c r="F36" s="18">
        <v>23</v>
      </c>
      <c r="G36" s="18">
        <v>22</v>
      </c>
      <c r="H36" s="18"/>
      <c r="I36" s="26">
        <f t="shared" si="0"/>
        <v>104</v>
      </c>
    </row>
    <row r="37" spans="1:9" ht="15.75" x14ac:dyDescent="0.2">
      <c r="A37" s="25">
        <v>32</v>
      </c>
      <c r="B37" s="20" t="s">
        <v>35</v>
      </c>
      <c r="C37" s="18">
        <v>23</v>
      </c>
      <c r="D37" s="18">
        <v>23</v>
      </c>
      <c r="E37" s="18">
        <v>11</v>
      </c>
      <c r="F37" s="18">
        <v>17</v>
      </c>
      <c r="G37" s="18">
        <v>17</v>
      </c>
      <c r="H37" s="18"/>
      <c r="I37" s="26">
        <f t="shared" si="0"/>
        <v>91</v>
      </c>
    </row>
    <row r="38" spans="1:9" ht="15.75" x14ac:dyDescent="0.2">
      <c r="A38" s="25">
        <v>33</v>
      </c>
      <c r="B38" s="20" t="s">
        <v>36</v>
      </c>
      <c r="C38" s="18">
        <v>9</v>
      </c>
      <c r="D38" s="18">
        <v>9</v>
      </c>
      <c r="E38" s="18">
        <v>10</v>
      </c>
      <c r="F38" s="18">
        <v>10</v>
      </c>
      <c r="G38" s="18">
        <v>11</v>
      </c>
      <c r="H38" s="18"/>
      <c r="I38" s="26">
        <f t="shared" si="0"/>
        <v>49</v>
      </c>
    </row>
    <row r="39" spans="1:9" ht="15.75" x14ac:dyDescent="0.2">
      <c r="A39" s="25">
        <v>34</v>
      </c>
      <c r="B39" s="20" t="s">
        <v>37</v>
      </c>
      <c r="C39" s="18">
        <v>18</v>
      </c>
      <c r="D39" s="18">
        <v>18</v>
      </c>
      <c r="E39" s="18">
        <v>14</v>
      </c>
      <c r="F39" s="18">
        <v>19</v>
      </c>
      <c r="G39" s="18">
        <v>19</v>
      </c>
      <c r="H39" s="18"/>
      <c r="I39" s="26">
        <f t="shared" si="0"/>
        <v>88</v>
      </c>
    </row>
    <row r="40" spans="1:9" ht="15.75" x14ac:dyDescent="0.2">
      <c r="A40" s="25">
        <v>35</v>
      </c>
      <c r="B40" s="20" t="s">
        <v>38</v>
      </c>
      <c r="C40" s="18">
        <v>17</v>
      </c>
      <c r="D40" s="18">
        <v>17</v>
      </c>
      <c r="E40" s="18">
        <v>16</v>
      </c>
      <c r="F40" s="18">
        <v>18</v>
      </c>
      <c r="G40" s="18">
        <v>18</v>
      </c>
      <c r="H40" s="18"/>
      <c r="I40" s="26">
        <f t="shared" si="0"/>
        <v>86</v>
      </c>
    </row>
    <row r="41" spans="1:9" ht="15.75" x14ac:dyDescent="0.2">
      <c r="A41" s="24">
        <v>36</v>
      </c>
      <c r="B41" s="20" t="s">
        <v>39</v>
      </c>
      <c r="C41" s="18">
        <v>17</v>
      </c>
      <c r="D41" s="18">
        <v>16</v>
      </c>
      <c r="E41" s="18">
        <v>15</v>
      </c>
      <c r="F41" s="18">
        <v>18</v>
      </c>
      <c r="G41" s="18">
        <v>19</v>
      </c>
      <c r="H41" s="18"/>
      <c r="I41" s="26">
        <f t="shared" si="0"/>
        <v>85</v>
      </c>
    </row>
    <row r="42" spans="1:9" ht="15.75" x14ac:dyDescent="0.2">
      <c r="A42" s="25">
        <v>37</v>
      </c>
      <c r="B42" s="20" t="s">
        <v>40</v>
      </c>
      <c r="C42" s="18">
        <v>15</v>
      </c>
      <c r="D42" s="18">
        <v>16</v>
      </c>
      <c r="E42" s="18">
        <v>11</v>
      </c>
      <c r="F42" s="18">
        <v>14</v>
      </c>
      <c r="G42" s="18">
        <v>14</v>
      </c>
      <c r="H42" s="18"/>
      <c r="I42" s="26">
        <f t="shared" si="0"/>
        <v>70</v>
      </c>
    </row>
    <row r="43" spans="1:9" ht="15.75" x14ac:dyDescent="0.2">
      <c r="A43" s="24">
        <v>38</v>
      </c>
      <c r="B43" s="20" t="s">
        <v>11</v>
      </c>
      <c r="C43" s="18">
        <v>19</v>
      </c>
      <c r="D43" s="18">
        <v>19</v>
      </c>
      <c r="E43" s="18">
        <v>12</v>
      </c>
      <c r="F43" s="18">
        <v>16</v>
      </c>
      <c r="G43" s="18">
        <v>16</v>
      </c>
      <c r="H43" s="18"/>
      <c r="I43" s="26">
        <f t="shared" si="0"/>
        <v>82</v>
      </c>
    </row>
    <row r="44" spans="1:9" ht="15.75" x14ac:dyDescent="0.2">
      <c r="A44" s="24">
        <v>39</v>
      </c>
      <c r="B44" s="20" t="s">
        <v>41</v>
      </c>
      <c r="C44" s="18">
        <v>9</v>
      </c>
      <c r="D44" s="18">
        <v>10</v>
      </c>
      <c r="E44" s="18">
        <v>19</v>
      </c>
      <c r="F44" s="18">
        <v>11</v>
      </c>
      <c r="G44" s="18">
        <v>24</v>
      </c>
      <c r="H44" s="18"/>
      <c r="I44" s="26">
        <f t="shared" si="0"/>
        <v>73</v>
      </c>
    </row>
    <row r="45" spans="1:9" ht="15.75" x14ac:dyDescent="0.2">
      <c r="A45" s="25">
        <v>40</v>
      </c>
      <c r="B45" s="20" t="s">
        <v>42</v>
      </c>
      <c r="C45" s="18">
        <v>18</v>
      </c>
      <c r="D45" s="18">
        <v>18</v>
      </c>
      <c r="E45" s="18">
        <v>11</v>
      </c>
      <c r="F45" s="18">
        <v>15</v>
      </c>
      <c r="G45" s="18">
        <v>14</v>
      </c>
      <c r="H45" s="18"/>
      <c r="I45" s="26">
        <f t="shared" si="0"/>
        <v>76</v>
      </c>
    </row>
    <row r="46" spans="1:9" ht="15.75" x14ac:dyDescent="0.2">
      <c r="A46" s="24">
        <v>41</v>
      </c>
      <c r="B46" s="20" t="s">
        <v>43</v>
      </c>
      <c r="C46" s="18">
        <v>19</v>
      </c>
      <c r="D46" s="18">
        <v>18</v>
      </c>
      <c r="E46" s="18">
        <v>15</v>
      </c>
      <c r="F46" s="18">
        <v>20</v>
      </c>
      <c r="G46" s="18">
        <v>18</v>
      </c>
      <c r="H46" s="18"/>
      <c r="I46" s="26">
        <f t="shared" si="0"/>
        <v>90</v>
      </c>
    </row>
    <row r="47" spans="1:9" ht="15.75" x14ac:dyDescent="0.2">
      <c r="A47" s="24">
        <v>42</v>
      </c>
      <c r="B47" s="20" t="s">
        <v>45</v>
      </c>
      <c r="C47" s="18">
        <v>11</v>
      </c>
      <c r="D47" s="18">
        <v>11</v>
      </c>
      <c r="E47" s="18">
        <v>12</v>
      </c>
      <c r="F47" s="18">
        <v>12</v>
      </c>
      <c r="G47" s="18">
        <v>14</v>
      </c>
      <c r="H47" s="18"/>
      <c r="I47" s="26">
        <f t="shared" si="0"/>
        <v>60</v>
      </c>
    </row>
    <row r="48" spans="1:9" ht="15.75" x14ac:dyDescent="0.2">
      <c r="A48" s="24">
        <v>43</v>
      </c>
      <c r="B48" s="20" t="s">
        <v>46</v>
      </c>
      <c r="C48" s="18">
        <v>11</v>
      </c>
      <c r="D48" s="18">
        <v>12</v>
      </c>
      <c r="E48" s="18">
        <v>7</v>
      </c>
      <c r="F48" s="18">
        <v>9</v>
      </c>
      <c r="G48" s="18">
        <v>10</v>
      </c>
      <c r="H48" s="18"/>
      <c r="I48" s="26">
        <f t="shared" si="0"/>
        <v>49</v>
      </c>
    </row>
    <row r="49" spans="1:9" ht="15.75" x14ac:dyDescent="0.2">
      <c r="A49" s="24">
        <v>44</v>
      </c>
      <c r="B49" s="20" t="s">
        <v>47</v>
      </c>
      <c r="C49" s="18">
        <v>18</v>
      </c>
      <c r="D49" s="18">
        <v>17</v>
      </c>
      <c r="E49" s="18">
        <v>16</v>
      </c>
      <c r="F49" s="18">
        <v>19</v>
      </c>
      <c r="G49" s="18">
        <v>19</v>
      </c>
      <c r="H49" s="18"/>
      <c r="I49" s="26">
        <f t="shared" si="0"/>
        <v>89</v>
      </c>
    </row>
    <row r="50" spans="1:9" ht="15.75" x14ac:dyDescent="0.2">
      <c r="A50" s="24">
        <v>45</v>
      </c>
      <c r="B50" s="20" t="s">
        <v>48</v>
      </c>
      <c r="C50" s="18">
        <v>14</v>
      </c>
      <c r="D50" s="18">
        <v>15</v>
      </c>
      <c r="E50" s="18">
        <v>9</v>
      </c>
      <c r="F50" s="18">
        <v>12</v>
      </c>
      <c r="G50" s="18">
        <v>13</v>
      </c>
      <c r="H50" s="18"/>
      <c r="I50" s="26">
        <f t="shared" si="0"/>
        <v>63</v>
      </c>
    </row>
  </sheetData>
  <mergeCells count="5">
    <mergeCell ref="A1:I1"/>
    <mergeCell ref="A2:I2"/>
    <mergeCell ref="A3:I3"/>
    <mergeCell ref="A4:A5"/>
    <mergeCell ref="B4:B5"/>
  </mergeCells>
  <pageMargins left="0.7" right="0.7" top="0.75" bottom="0.75" header="0.3" footer="0.3"/>
  <pageSetup paperSize="9" scale="85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zoomScale="85" zoomScaleNormal="85" workbookViewId="0">
      <selection activeCell="S12" sqref="S12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7" width="11.5" style="15" customWidth="1"/>
    <col min="8" max="8" width="11.5" style="13" customWidth="1"/>
    <col min="9" max="16384" width="9.33203125" style="2"/>
  </cols>
  <sheetData>
    <row r="1" spans="1:23" s="1" customFormat="1" ht="25.5" x14ac:dyDescent="0.2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</row>
    <row r="2" spans="1:23" s="1" customFormat="1" ht="25.5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ht="18" customHeight="1" x14ac:dyDescent="0.2">
      <c r="A3" s="104" t="s">
        <v>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</row>
    <row r="4" spans="1:23" s="50" customFormat="1" ht="37.5" customHeight="1" x14ac:dyDescent="0.2">
      <c r="A4" s="90" t="s">
        <v>2</v>
      </c>
      <c r="B4" s="90" t="s">
        <v>3</v>
      </c>
      <c r="C4" s="67">
        <v>44921</v>
      </c>
      <c r="D4" s="67">
        <v>44922</v>
      </c>
      <c r="E4" s="67">
        <v>44923</v>
      </c>
      <c r="F4" s="67">
        <v>44924</v>
      </c>
      <c r="G4" s="67">
        <v>44925</v>
      </c>
      <c r="H4" s="67">
        <v>44926</v>
      </c>
      <c r="I4" s="67">
        <v>44927</v>
      </c>
      <c r="J4" s="67">
        <v>44928</v>
      </c>
      <c r="K4" s="67">
        <v>44929</v>
      </c>
      <c r="L4" s="67">
        <v>44930</v>
      </c>
      <c r="M4" s="67">
        <v>44931</v>
      </c>
      <c r="N4" s="67">
        <v>44932</v>
      </c>
      <c r="O4" s="67">
        <v>44933</v>
      </c>
      <c r="P4" s="67">
        <v>44934</v>
      </c>
      <c r="Q4" s="67">
        <v>44935</v>
      </c>
      <c r="R4" s="67">
        <v>44936</v>
      </c>
      <c r="S4" s="67">
        <v>44937</v>
      </c>
      <c r="T4" s="67">
        <v>44938</v>
      </c>
      <c r="U4" s="67">
        <v>44939</v>
      </c>
      <c r="V4" s="67">
        <v>44940</v>
      </c>
      <c r="W4" s="67">
        <v>44941</v>
      </c>
    </row>
    <row r="5" spans="1:23" s="51" customFormat="1" ht="20.25" customHeight="1" x14ac:dyDescent="0.2">
      <c r="A5" s="91"/>
      <c r="B5" s="9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s="19" customFormat="1" ht="30.75" customHeight="1" x14ac:dyDescent="0.2">
      <c r="A6" s="16">
        <v>1</v>
      </c>
      <c r="B6" s="17" t="s">
        <v>4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1:23" s="19" customFormat="1" ht="30.75" customHeight="1" x14ac:dyDescent="0.2">
      <c r="A7" s="16">
        <v>2</v>
      </c>
      <c r="B7" s="20" t="s">
        <v>5</v>
      </c>
      <c r="C7" s="69"/>
      <c r="D7" s="69"/>
      <c r="E7" s="69"/>
      <c r="F7" s="69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 s="19" customFormat="1" ht="30.75" customHeight="1" x14ac:dyDescent="0.2">
      <c r="A8" s="21">
        <v>3</v>
      </c>
      <c r="B8" s="20" t="s">
        <v>6</v>
      </c>
      <c r="C8" s="69"/>
      <c r="D8" s="69"/>
      <c r="E8" s="69"/>
      <c r="F8" s="69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3" s="19" customFormat="1" ht="30.75" customHeight="1" x14ac:dyDescent="0.2">
      <c r="A9" s="22">
        <v>4</v>
      </c>
      <c r="B9" s="20" t="s">
        <v>7</v>
      </c>
      <c r="C9" s="69"/>
      <c r="D9" s="69"/>
      <c r="E9" s="69"/>
      <c r="F9" s="69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 s="19" customFormat="1" ht="30.75" customHeight="1" x14ac:dyDescent="0.2">
      <c r="A10" s="24">
        <v>5</v>
      </c>
      <c r="B10" s="20" t="s">
        <v>8</v>
      </c>
      <c r="C10" s="69"/>
      <c r="D10" s="69"/>
      <c r="E10" s="69"/>
      <c r="F10" s="69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 s="19" customFormat="1" ht="30.75" customHeight="1" x14ac:dyDescent="0.2">
      <c r="A11" s="24">
        <v>6</v>
      </c>
      <c r="B11" s="20" t="s">
        <v>9</v>
      </c>
      <c r="C11" s="69"/>
      <c r="D11" s="69"/>
      <c r="E11" s="69"/>
      <c r="F11" s="69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  <row r="12" spans="1:23" s="19" customFormat="1" ht="30.75" customHeight="1" x14ac:dyDescent="0.2">
      <c r="A12" s="24">
        <v>7</v>
      </c>
      <c r="B12" s="20" t="s">
        <v>10</v>
      </c>
      <c r="C12" s="69"/>
      <c r="D12" s="69"/>
      <c r="E12" s="69"/>
      <c r="F12" s="69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</row>
    <row r="13" spans="1:23" s="19" customFormat="1" ht="30.75" customHeight="1" x14ac:dyDescent="0.2">
      <c r="A13" s="24">
        <v>8</v>
      </c>
      <c r="B13" s="20" t="s">
        <v>11</v>
      </c>
      <c r="C13" s="69"/>
      <c r="D13" s="69"/>
      <c r="E13" s="69"/>
      <c r="F13" s="69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</row>
    <row r="14" spans="1:23" s="19" customFormat="1" ht="30.75" customHeight="1" x14ac:dyDescent="0.2">
      <c r="A14" s="24">
        <v>9</v>
      </c>
      <c r="B14" s="20" t="s">
        <v>12</v>
      </c>
      <c r="C14" s="69"/>
      <c r="D14" s="69"/>
      <c r="E14" s="69"/>
      <c r="F14" s="69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</row>
    <row r="15" spans="1:23" s="19" customFormat="1" ht="30.75" customHeight="1" x14ac:dyDescent="0.2">
      <c r="A15" s="24">
        <v>10</v>
      </c>
      <c r="B15" s="20" t="s">
        <v>13</v>
      </c>
      <c r="C15" s="69"/>
      <c r="D15" s="69"/>
      <c r="E15" s="69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</row>
    <row r="16" spans="1:23" s="19" customFormat="1" ht="30.75" customHeight="1" x14ac:dyDescent="0.2">
      <c r="A16" s="24">
        <v>11</v>
      </c>
      <c r="B16" s="20" t="s">
        <v>14</v>
      </c>
      <c r="C16" s="69"/>
      <c r="D16" s="69"/>
      <c r="E16" s="69"/>
      <c r="F16" s="69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</row>
    <row r="17" spans="1:23" s="19" customFormat="1" ht="30.75" customHeight="1" x14ac:dyDescent="0.2">
      <c r="A17" s="24">
        <v>12</v>
      </c>
      <c r="B17" s="20" t="s">
        <v>15</v>
      </c>
      <c r="C17" s="69"/>
      <c r="D17" s="69"/>
      <c r="E17" s="69"/>
      <c r="F17" s="69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</row>
    <row r="18" spans="1:23" s="19" customFormat="1" ht="30.75" customHeight="1" x14ac:dyDescent="0.2">
      <c r="A18" s="25">
        <v>13</v>
      </c>
      <c r="B18" s="20" t="s">
        <v>16</v>
      </c>
      <c r="C18" s="69"/>
      <c r="D18" s="69"/>
      <c r="E18" s="69"/>
      <c r="F18" s="69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spans="1:23" s="19" customFormat="1" ht="30.75" customHeight="1" x14ac:dyDescent="0.2">
      <c r="A19" s="24">
        <v>14</v>
      </c>
      <c r="B19" s="20" t="s">
        <v>17</v>
      </c>
      <c r="C19" s="69"/>
      <c r="D19" s="69"/>
      <c r="E19" s="69"/>
      <c r="F19" s="69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 spans="1:23" s="19" customFormat="1" ht="30.75" customHeight="1" x14ac:dyDescent="0.2">
      <c r="A20" s="24">
        <v>15</v>
      </c>
      <c r="B20" s="20" t="s">
        <v>18</v>
      </c>
      <c r="C20" s="69"/>
      <c r="D20" s="69"/>
      <c r="E20" s="69"/>
      <c r="F20" s="69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</row>
    <row r="21" spans="1:23" s="19" customFormat="1" ht="30.75" customHeight="1" x14ac:dyDescent="0.2">
      <c r="A21" s="25">
        <v>16</v>
      </c>
      <c r="B21" s="20" t="s">
        <v>19</v>
      </c>
      <c r="C21" s="69"/>
      <c r="D21" s="69"/>
      <c r="E21" s="69"/>
      <c r="F21" s="69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  <row r="22" spans="1:23" s="19" customFormat="1" ht="30.75" customHeight="1" x14ac:dyDescent="0.2">
      <c r="A22" s="24">
        <v>17</v>
      </c>
      <c r="B22" s="20" t="s">
        <v>20</v>
      </c>
      <c r="C22" s="69"/>
      <c r="D22" s="69"/>
      <c r="E22" s="69"/>
      <c r="F22" s="69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</row>
    <row r="23" spans="1:23" s="19" customFormat="1" ht="30.75" customHeight="1" x14ac:dyDescent="0.2">
      <c r="A23" s="25">
        <v>18</v>
      </c>
      <c r="B23" s="20" t="s">
        <v>21</v>
      </c>
      <c r="C23" s="69"/>
      <c r="D23" s="69"/>
      <c r="E23" s="69"/>
      <c r="F23" s="69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</row>
    <row r="24" spans="1:23" s="19" customFormat="1" ht="30.75" customHeight="1" x14ac:dyDescent="0.2">
      <c r="A24" s="24">
        <v>19</v>
      </c>
      <c r="B24" s="20" t="s">
        <v>22</v>
      </c>
      <c r="C24" s="69"/>
      <c r="D24" s="69"/>
      <c r="E24" s="69"/>
      <c r="F24" s="69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</row>
    <row r="25" spans="1:23" s="19" customFormat="1" ht="30.75" customHeight="1" x14ac:dyDescent="0.2">
      <c r="A25" s="25">
        <v>20</v>
      </c>
      <c r="B25" s="20" t="s">
        <v>23</v>
      </c>
      <c r="C25" s="69"/>
      <c r="D25" s="69"/>
      <c r="E25" s="69"/>
      <c r="F25" s="69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</row>
    <row r="26" spans="1:23" s="19" customFormat="1" ht="30.75" customHeight="1" x14ac:dyDescent="0.2">
      <c r="A26" s="24">
        <v>21</v>
      </c>
      <c r="B26" s="20" t="s">
        <v>24</v>
      </c>
      <c r="C26" s="69"/>
      <c r="D26" s="69"/>
      <c r="E26" s="69"/>
      <c r="F26" s="69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</row>
    <row r="27" spans="1:23" s="19" customFormat="1" ht="30.75" customHeight="1" x14ac:dyDescent="0.2">
      <c r="A27" s="25">
        <v>22</v>
      </c>
      <c r="B27" s="20" t="s">
        <v>25</v>
      </c>
      <c r="C27" s="69"/>
      <c r="D27" s="69"/>
      <c r="E27" s="69"/>
      <c r="F27" s="69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</row>
    <row r="28" spans="1:23" s="19" customFormat="1" ht="30.75" customHeight="1" x14ac:dyDescent="0.2">
      <c r="A28" s="24">
        <v>23</v>
      </c>
      <c r="B28" s="20" t="s">
        <v>26</v>
      </c>
      <c r="C28" s="69"/>
      <c r="D28" s="69"/>
      <c r="E28" s="69"/>
      <c r="F28" s="69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</row>
    <row r="29" spans="1:23" s="19" customFormat="1" ht="30.75" customHeight="1" x14ac:dyDescent="0.2">
      <c r="A29" s="24">
        <v>24</v>
      </c>
      <c r="B29" s="20" t="s">
        <v>27</v>
      </c>
      <c r="C29" s="69"/>
      <c r="D29" s="69"/>
      <c r="E29" s="69"/>
      <c r="F29" s="69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</row>
    <row r="30" spans="1:23" s="19" customFormat="1" ht="30.75" customHeight="1" x14ac:dyDescent="0.2">
      <c r="A30" s="25">
        <v>25</v>
      </c>
      <c r="B30" s="20" t="s">
        <v>28</v>
      </c>
      <c r="C30" s="69"/>
      <c r="D30" s="69"/>
      <c r="E30" s="69"/>
      <c r="F30" s="69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</row>
    <row r="31" spans="1:23" s="19" customFormat="1" ht="30.75" customHeight="1" x14ac:dyDescent="0.2">
      <c r="A31" s="25">
        <v>26</v>
      </c>
      <c r="B31" s="20" t="s">
        <v>29</v>
      </c>
      <c r="C31" s="69"/>
      <c r="D31" s="69"/>
      <c r="E31" s="69"/>
      <c r="F31" s="69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</row>
    <row r="32" spans="1:23" s="19" customFormat="1" ht="30.75" customHeight="1" x14ac:dyDescent="0.2">
      <c r="A32" s="25">
        <v>27</v>
      </c>
      <c r="B32" s="20" t="s">
        <v>30</v>
      </c>
      <c r="C32" s="69"/>
      <c r="D32" s="69"/>
      <c r="E32" s="69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</row>
    <row r="33" spans="1:23" s="19" customFormat="1" ht="30.75" customHeight="1" x14ac:dyDescent="0.2">
      <c r="A33" s="25">
        <v>28</v>
      </c>
      <c r="B33" s="20" t="s">
        <v>31</v>
      </c>
      <c r="C33" s="69"/>
      <c r="D33" s="69"/>
      <c r="E33" s="69"/>
      <c r="F33" s="69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</row>
    <row r="34" spans="1:23" s="19" customFormat="1" ht="30.75" customHeight="1" x14ac:dyDescent="0.2">
      <c r="A34" s="25">
        <v>29</v>
      </c>
      <c r="B34" s="20" t="s">
        <v>32</v>
      </c>
      <c r="C34" s="69"/>
      <c r="D34" s="69"/>
      <c r="E34" s="69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</row>
    <row r="35" spans="1:23" s="19" customFormat="1" ht="30.75" customHeight="1" x14ac:dyDescent="0.2">
      <c r="A35" s="25">
        <v>30</v>
      </c>
      <c r="B35" s="20" t="s">
        <v>33</v>
      </c>
      <c r="C35" s="69"/>
      <c r="D35" s="69"/>
      <c r="E35" s="69"/>
      <c r="F35" s="69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</row>
    <row r="36" spans="1:23" s="19" customFormat="1" ht="30.75" customHeight="1" x14ac:dyDescent="0.2">
      <c r="A36" s="25">
        <v>31</v>
      </c>
      <c r="B36" s="20" t="s">
        <v>34</v>
      </c>
      <c r="C36" s="69"/>
      <c r="D36" s="69"/>
      <c r="E36" s="69"/>
      <c r="F36" s="69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</row>
    <row r="37" spans="1:23" s="19" customFormat="1" ht="30.75" customHeight="1" x14ac:dyDescent="0.2">
      <c r="A37" s="25">
        <v>32</v>
      </c>
      <c r="B37" s="20" t="s">
        <v>35</v>
      </c>
      <c r="C37" s="69"/>
      <c r="D37" s="69"/>
      <c r="E37" s="69"/>
      <c r="F37" s="69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</row>
    <row r="38" spans="1:23" s="19" customFormat="1" ht="30.75" customHeight="1" x14ac:dyDescent="0.2">
      <c r="A38" s="25">
        <v>33</v>
      </c>
      <c r="B38" s="20" t="s">
        <v>36</v>
      </c>
      <c r="C38" s="69"/>
      <c r="D38" s="69"/>
      <c r="E38" s="69"/>
      <c r="F38" s="69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</row>
    <row r="39" spans="1:23" s="19" customFormat="1" ht="30.75" customHeight="1" x14ac:dyDescent="0.2">
      <c r="A39" s="25">
        <v>34</v>
      </c>
      <c r="B39" s="20" t="s">
        <v>37</v>
      </c>
      <c r="C39" s="69"/>
      <c r="D39" s="69"/>
      <c r="E39" s="69"/>
      <c r="F39" s="69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</row>
    <row r="40" spans="1:23" s="19" customFormat="1" ht="30.75" customHeight="1" x14ac:dyDescent="0.2">
      <c r="A40" s="25">
        <v>35</v>
      </c>
      <c r="B40" s="20" t="s">
        <v>38</v>
      </c>
      <c r="C40" s="69"/>
      <c r="D40" s="69"/>
      <c r="E40" s="69"/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</row>
    <row r="41" spans="1:23" s="19" customFormat="1" ht="30.75" customHeight="1" x14ac:dyDescent="0.2">
      <c r="A41" s="24">
        <v>36</v>
      </c>
      <c r="B41" s="20" t="s">
        <v>39</v>
      </c>
      <c r="C41" s="69"/>
      <c r="D41" s="69"/>
      <c r="E41" s="69"/>
      <c r="F41" s="69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</row>
    <row r="42" spans="1:23" s="19" customFormat="1" ht="30.75" customHeight="1" x14ac:dyDescent="0.2">
      <c r="A42" s="25">
        <v>37</v>
      </c>
      <c r="B42" s="20" t="s">
        <v>40</v>
      </c>
      <c r="C42" s="69"/>
      <c r="D42" s="69"/>
      <c r="E42" s="69"/>
      <c r="F42" s="69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</row>
    <row r="43" spans="1:23" s="19" customFormat="1" ht="30.75" customHeight="1" x14ac:dyDescent="0.2">
      <c r="A43" s="24">
        <v>38</v>
      </c>
      <c r="B43" s="20" t="s">
        <v>11</v>
      </c>
      <c r="C43" s="69"/>
      <c r="D43" s="69"/>
      <c r="E43" s="69"/>
      <c r="F43" s="69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</row>
    <row r="44" spans="1:23" s="19" customFormat="1" ht="30.75" customHeight="1" x14ac:dyDescent="0.2">
      <c r="A44" s="24">
        <v>39</v>
      </c>
      <c r="B44" s="20" t="s">
        <v>41</v>
      </c>
      <c r="C44" s="69"/>
      <c r="D44" s="69"/>
      <c r="E44" s="69"/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</row>
    <row r="45" spans="1:23" s="19" customFormat="1" ht="30.75" customHeight="1" x14ac:dyDescent="0.2">
      <c r="A45" s="25">
        <v>40</v>
      </c>
      <c r="B45" s="20" t="s">
        <v>42</v>
      </c>
      <c r="C45" s="69"/>
      <c r="D45" s="69"/>
      <c r="E45" s="69"/>
      <c r="F45" s="69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</row>
    <row r="46" spans="1:23" s="19" customFormat="1" ht="30.75" customHeight="1" x14ac:dyDescent="0.2">
      <c r="A46" s="24">
        <v>41</v>
      </c>
      <c r="B46" s="20" t="s">
        <v>43</v>
      </c>
      <c r="C46" s="69"/>
      <c r="D46" s="69"/>
      <c r="E46" s="69"/>
      <c r="F46" s="69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</row>
    <row r="47" spans="1:23" s="19" customFormat="1" ht="30.75" customHeight="1" x14ac:dyDescent="0.2">
      <c r="A47" s="24">
        <v>42</v>
      </c>
      <c r="B47" s="20" t="s">
        <v>45</v>
      </c>
      <c r="C47" s="69"/>
      <c r="D47" s="69"/>
      <c r="E47" s="69"/>
      <c r="F47" s="69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</row>
    <row r="48" spans="1:23" s="19" customFormat="1" ht="30.75" customHeight="1" x14ac:dyDescent="0.2">
      <c r="A48" s="24">
        <v>43</v>
      </c>
      <c r="B48" s="20" t="s">
        <v>46</v>
      </c>
      <c r="C48" s="69"/>
      <c r="D48" s="69"/>
      <c r="E48" s="69"/>
      <c r="F48" s="69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</row>
    <row r="49" spans="1:23" s="19" customFormat="1" ht="30.75" customHeight="1" x14ac:dyDescent="0.2">
      <c r="A49" s="24">
        <v>44</v>
      </c>
      <c r="B49" s="20" t="s">
        <v>47</v>
      </c>
      <c r="C49" s="69"/>
      <c r="D49" s="69"/>
      <c r="E49" s="69"/>
      <c r="F49" s="69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</row>
    <row r="50" spans="1:23" ht="30.75" customHeight="1" x14ac:dyDescent="0.2">
      <c r="A50" s="24">
        <v>45</v>
      </c>
      <c r="B50" s="20" t="s">
        <v>48</v>
      </c>
      <c r="C50" s="69"/>
      <c r="D50" s="69"/>
      <c r="E50" s="69"/>
      <c r="F50" s="69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</row>
  </sheetData>
  <mergeCells count="5">
    <mergeCell ref="A3:W3"/>
    <mergeCell ref="A2:W2"/>
    <mergeCell ref="A4:A5"/>
    <mergeCell ref="B4:B5"/>
    <mergeCell ref="A1:W1"/>
  </mergeCells>
  <pageMargins left="0.3" right="0.23622047244094491" top="0.55118110236220474" bottom="0.39370078740157483" header="0.31496062992125984" footer="0.31496062992125984"/>
  <pageSetup paperSize="9" scale="6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sqref="A1:H1"/>
    </sheetView>
  </sheetViews>
  <sheetFormatPr defaultRowHeight="12.75" x14ac:dyDescent="0.2"/>
  <cols>
    <col min="1" max="1" width="6.5" bestFit="1" customWidth="1"/>
    <col min="2" max="2" width="28" bestFit="1" customWidth="1"/>
    <col min="3" max="4" width="11.5" customWidth="1"/>
    <col min="5" max="5" width="11.5" style="107" customWidth="1"/>
    <col min="6" max="6" width="12.1640625" customWidth="1"/>
    <col min="7" max="8" width="11.5" customWidth="1"/>
  </cols>
  <sheetData>
    <row r="1" spans="1:8" ht="25.5" x14ac:dyDescent="0.2">
      <c r="A1" s="94" t="s">
        <v>0</v>
      </c>
      <c r="B1" s="95"/>
      <c r="C1" s="95"/>
      <c r="D1" s="95"/>
      <c r="E1" s="95"/>
      <c r="F1" s="95"/>
      <c r="G1" s="95"/>
      <c r="H1" s="96"/>
    </row>
    <row r="2" spans="1:8" ht="25.5" x14ac:dyDescent="0.2">
      <c r="A2" s="94" t="s">
        <v>1</v>
      </c>
      <c r="B2" s="95"/>
      <c r="C2" s="95"/>
      <c r="D2" s="95"/>
      <c r="E2" s="95"/>
      <c r="F2" s="95"/>
      <c r="G2" s="95"/>
      <c r="H2" s="96"/>
    </row>
    <row r="3" spans="1:8" ht="18" x14ac:dyDescent="0.2">
      <c r="A3" s="93" t="s">
        <v>78</v>
      </c>
      <c r="B3" s="93"/>
      <c r="C3" s="93"/>
      <c r="D3" s="93"/>
      <c r="E3" s="93"/>
      <c r="F3" s="93"/>
      <c r="G3" s="93"/>
      <c r="H3" s="93"/>
    </row>
    <row r="4" spans="1:8" ht="47.25" x14ac:dyDescent="0.2">
      <c r="A4" s="90" t="s">
        <v>2</v>
      </c>
      <c r="B4" s="90" t="s">
        <v>3</v>
      </c>
      <c r="C4" s="74" t="s">
        <v>51</v>
      </c>
      <c r="D4" s="74" t="s">
        <v>52</v>
      </c>
      <c r="E4" s="74" t="s">
        <v>49</v>
      </c>
      <c r="F4" s="74" t="s">
        <v>50</v>
      </c>
      <c r="G4" s="74" t="s">
        <v>79</v>
      </c>
      <c r="H4" s="74" t="s">
        <v>54</v>
      </c>
    </row>
    <row r="5" spans="1:8" ht="15.75" x14ac:dyDescent="0.2">
      <c r="A5" s="91"/>
      <c r="B5" s="91"/>
      <c r="C5" s="74">
        <v>13</v>
      </c>
      <c r="D5" s="74">
        <v>13</v>
      </c>
      <c r="E5" s="74">
        <v>0</v>
      </c>
      <c r="F5" s="74">
        <v>7</v>
      </c>
      <c r="G5" s="74">
        <v>13</v>
      </c>
      <c r="H5" s="74">
        <f>+C5+D5+E5+F5+G5</f>
        <v>46</v>
      </c>
    </row>
    <row r="6" spans="1:8" ht="15.75" x14ac:dyDescent="0.2">
      <c r="A6" s="16">
        <v>1</v>
      </c>
      <c r="B6" s="17" t="s">
        <v>4</v>
      </c>
      <c r="C6" s="18">
        <v>12</v>
      </c>
      <c r="D6" s="18">
        <v>6</v>
      </c>
      <c r="E6" s="105">
        <v>0</v>
      </c>
      <c r="F6" s="18">
        <v>4</v>
      </c>
      <c r="G6" s="18">
        <v>9</v>
      </c>
      <c r="H6" s="74">
        <f t="shared" ref="H6:H50" si="0">+C6+D6+E6+F6+G6</f>
        <v>31</v>
      </c>
    </row>
    <row r="7" spans="1:8" ht="15.75" x14ac:dyDescent="0.2">
      <c r="A7" s="16">
        <v>2</v>
      </c>
      <c r="B7" s="20" t="s">
        <v>5</v>
      </c>
      <c r="C7" s="18">
        <v>12</v>
      </c>
      <c r="D7" s="18">
        <v>5</v>
      </c>
      <c r="E7" s="105">
        <v>0</v>
      </c>
      <c r="F7" s="18">
        <v>6</v>
      </c>
      <c r="G7" s="18">
        <v>10</v>
      </c>
      <c r="H7" s="74">
        <f t="shared" si="0"/>
        <v>33</v>
      </c>
    </row>
    <row r="8" spans="1:8" ht="15.75" x14ac:dyDescent="0.2">
      <c r="A8" s="21">
        <v>3</v>
      </c>
      <c r="B8" s="20" t="s">
        <v>6</v>
      </c>
      <c r="C8" s="18">
        <v>12</v>
      </c>
      <c r="D8" s="18">
        <v>11</v>
      </c>
      <c r="E8" s="105">
        <v>0</v>
      </c>
      <c r="F8" s="18">
        <v>6</v>
      </c>
      <c r="G8" s="18">
        <v>9</v>
      </c>
      <c r="H8" s="74">
        <f t="shared" si="0"/>
        <v>38</v>
      </c>
    </row>
    <row r="9" spans="1:8" ht="15.75" x14ac:dyDescent="0.2">
      <c r="A9" s="22">
        <v>4</v>
      </c>
      <c r="B9" s="20" t="s">
        <v>7</v>
      </c>
      <c r="C9" s="23">
        <v>12</v>
      </c>
      <c r="D9" s="23">
        <v>9</v>
      </c>
      <c r="E9" s="106">
        <v>0</v>
      </c>
      <c r="F9" s="23">
        <v>5</v>
      </c>
      <c r="G9" s="23">
        <v>9</v>
      </c>
      <c r="H9" s="74">
        <f t="shared" si="0"/>
        <v>35</v>
      </c>
    </row>
    <row r="10" spans="1:8" ht="15.75" x14ac:dyDescent="0.2">
      <c r="A10" s="24">
        <v>5</v>
      </c>
      <c r="B10" s="20" t="s">
        <v>8</v>
      </c>
      <c r="C10" s="18">
        <v>11</v>
      </c>
      <c r="D10" s="18">
        <v>9</v>
      </c>
      <c r="E10" s="105">
        <v>0</v>
      </c>
      <c r="F10" s="18">
        <v>5</v>
      </c>
      <c r="G10" s="18">
        <v>7</v>
      </c>
      <c r="H10" s="74">
        <f t="shared" si="0"/>
        <v>32</v>
      </c>
    </row>
    <row r="11" spans="1:8" ht="15.75" x14ac:dyDescent="0.2">
      <c r="A11" s="24">
        <v>6</v>
      </c>
      <c r="B11" s="20" t="s">
        <v>9</v>
      </c>
      <c r="C11" s="18">
        <v>10</v>
      </c>
      <c r="D11" s="18">
        <v>8</v>
      </c>
      <c r="E11" s="105">
        <v>0</v>
      </c>
      <c r="F11" s="18">
        <v>2</v>
      </c>
      <c r="G11" s="18">
        <v>8</v>
      </c>
      <c r="H11" s="74">
        <f t="shared" si="0"/>
        <v>28</v>
      </c>
    </row>
    <row r="12" spans="1:8" ht="15.75" x14ac:dyDescent="0.2">
      <c r="A12" s="24">
        <v>7</v>
      </c>
      <c r="B12" s="20" t="s">
        <v>10</v>
      </c>
      <c r="C12" s="18">
        <v>13</v>
      </c>
      <c r="D12" s="18">
        <v>12</v>
      </c>
      <c r="E12" s="105">
        <v>0</v>
      </c>
      <c r="F12" s="18">
        <v>6</v>
      </c>
      <c r="G12" s="18">
        <v>11</v>
      </c>
      <c r="H12" s="74">
        <f t="shared" si="0"/>
        <v>42</v>
      </c>
    </row>
    <row r="13" spans="1:8" ht="15.75" x14ac:dyDescent="0.2">
      <c r="A13" s="24">
        <v>8</v>
      </c>
      <c r="B13" s="20" t="s">
        <v>11</v>
      </c>
      <c r="C13" s="18">
        <v>12</v>
      </c>
      <c r="D13" s="18">
        <v>11</v>
      </c>
      <c r="E13" s="105">
        <v>0</v>
      </c>
      <c r="F13" s="18">
        <v>5</v>
      </c>
      <c r="G13" s="18">
        <v>9</v>
      </c>
      <c r="H13" s="74">
        <f t="shared" si="0"/>
        <v>37</v>
      </c>
    </row>
    <row r="14" spans="1:8" ht="15.75" x14ac:dyDescent="0.2">
      <c r="A14" s="24">
        <v>9</v>
      </c>
      <c r="B14" s="20" t="s">
        <v>12</v>
      </c>
      <c r="C14" s="18">
        <v>12</v>
      </c>
      <c r="D14" s="18">
        <v>10</v>
      </c>
      <c r="E14" s="105">
        <v>0</v>
      </c>
      <c r="F14" s="18">
        <v>5</v>
      </c>
      <c r="G14" s="18">
        <v>9</v>
      </c>
      <c r="H14" s="74">
        <f t="shared" si="0"/>
        <v>36</v>
      </c>
    </row>
    <row r="15" spans="1:8" ht="15.75" x14ac:dyDescent="0.2">
      <c r="A15" s="24">
        <v>10</v>
      </c>
      <c r="B15" s="20" t="s">
        <v>13</v>
      </c>
      <c r="C15" s="18">
        <v>12</v>
      </c>
      <c r="D15" s="18">
        <v>10</v>
      </c>
      <c r="E15" s="105">
        <v>0</v>
      </c>
      <c r="F15" s="18">
        <v>4</v>
      </c>
      <c r="G15" s="18">
        <v>7</v>
      </c>
      <c r="H15" s="74">
        <f t="shared" si="0"/>
        <v>33</v>
      </c>
    </row>
    <row r="16" spans="1:8" ht="15.75" x14ac:dyDescent="0.2">
      <c r="A16" s="24">
        <v>11</v>
      </c>
      <c r="B16" s="20" t="s">
        <v>14</v>
      </c>
      <c r="C16" s="18">
        <v>11</v>
      </c>
      <c r="D16" s="18">
        <v>9</v>
      </c>
      <c r="E16" s="105">
        <v>0</v>
      </c>
      <c r="F16" s="18">
        <v>5</v>
      </c>
      <c r="G16" s="18">
        <v>8</v>
      </c>
      <c r="H16" s="74">
        <f t="shared" si="0"/>
        <v>33</v>
      </c>
    </row>
    <row r="17" spans="1:8" ht="15.75" x14ac:dyDescent="0.2">
      <c r="A17" s="24">
        <v>12</v>
      </c>
      <c r="B17" s="20" t="s">
        <v>15</v>
      </c>
      <c r="C17" s="18">
        <v>12</v>
      </c>
      <c r="D17" s="18">
        <v>10</v>
      </c>
      <c r="E17" s="105">
        <v>0</v>
      </c>
      <c r="F17" s="18">
        <v>5</v>
      </c>
      <c r="G17" s="18">
        <v>9</v>
      </c>
      <c r="H17" s="74">
        <f t="shared" si="0"/>
        <v>36</v>
      </c>
    </row>
    <row r="18" spans="1:8" ht="15.75" x14ac:dyDescent="0.2">
      <c r="A18" s="25">
        <v>13</v>
      </c>
      <c r="B18" s="20" t="s">
        <v>16</v>
      </c>
      <c r="C18" s="18">
        <v>12</v>
      </c>
      <c r="D18" s="18">
        <v>10</v>
      </c>
      <c r="E18" s="105">
        <v>0</v>
      </c>
      <c r="F18" s="18">
        <v>5</v>
      </c>
      <c r="G18" s="18">
        <v>11</v>
      </c>
      <c r="H18" s="74">
        <f t="shared" si="0"/>
        <v>38</v>
      </c>
    </row>
    <row r="19" spans="1:8" ht="15.75" x14ac:dyDescent="0.2">
      <c r="A19" s="24">
        <v>14</v>
      </c>
      <c r="B19" s="20" t="s">
        <v>17</v>
      </c>
      <c r="C19" s="18">
        <v>12</v>
      </c>
      <c r="D19" s="18">
        <v>9</v>
      </c>
      <c r="E19" s="105">
        <v>0</v>
      </c>
      <c r="F19" s="18">
        <v>4</v>
      </c>
      <c r="G19" s="18">
        <v>6</v>
      </c>
      <c r="H19" s="74">
        <f t="shared" si="0"/>
        <v>31</v>
      </c>
    </row>
    <row r="20" spans="1:8" ht="15.75" x14ac:dyDescent="0.2">
      <c r="A20" s="24">
        <v>15</v>
      </c>
      <c r="B20" s="20" t="s">
        <v>18</v>
      </c>
      <c r="C20" s="18">
        <v>13</v>
      </c>
      <c r="D20" s="18">
        <v>11</v>
      </c>
      <c r="E20" s="105">
        <v>0</v>
      </c>
      <c r="F20" s="18">
        <v>4</v>
      </c>
      <c r="G20" s="18">
        <v>9</v>
      </c>
      <c r="H20" s="74">
        <f t="shared" si="0"/>
        <v>37</v>
      </c>
    </row>
    <row r="21" spans="1:8" ht="15.75" x14ac:dyDescent="0.2">
      <c r="A21" s="25">
        <v>16</v>
      </c>
      <c r="B21" s="20" t="s">
        <v>19</v>
      </c>
      <c r="C21" s="18">
        <v>13</v>
      </c>
      <c r="D21" s="18">
        <v>10</v>
      </c>
      <c r="E21" s="105">
        <v>0</v>
      </c>
      <c r="F21" s="18">
        <v>6</v>
      </c>
      <c r="G21" s="18">
        <v>8</v>
      </c>
      <c r="H21" s="74">
        <f t="shared" si="0"/>
        <v>37</v>
      </c>
    </row>
    <row r="22" spans="1:8" ht="15.75" x14ac:dyDescent="0.2">
      <c r="A22" s="24">
        <v>17</v>
      </c>
      <c r="B22" s="20" t="s">
        <v>20</v>
      </c>
      <c r="C22" s="18">
        <v>12</v>
      </c>
      <c r="D22" s="18">
        <v>9</v>
      </c>
      <c r="E22" s="105">
        <v>0</v>
      </c>
      <c r="F22" s="18">
        <v>5</v>
      </c>
      <c r="G22" s="18">
        <v>10</v>
      </c>
      <c r="H22" s="74">
        <f t="shared" si="0"/>
        <v>36</v>
      </c>
    </row>
    <row r="23" spans="1:8" ht="15.75" x14ac:dyDescent="0.2">
      <c r="A23" s="25">
        <v>18</v>
      </c>
      <c r="B23" s="20" t="s">
        <v>21</v>
      </c>
      <c r="C23" s="18">
        <v>12</v>
      </c>
      <c r="D23" s="18">
        <v>10</v>
      </c>
      <c r="E23" s="105">
        <v>0</v>
      </c>
      <c r="F23" s="18">
        <v>6</v>
      </c>
      <c r="G23" s="18">
        <v>6</v>
      </c>
      <c r="H23" s="74">
        <f t="shared" si="0"/>
        <v>34</v>
      </c>
    </row>
    <row r="24" spans="1:8" ht="15.75" x14ac:dyDescent="0.2">
      <c r="A24" s="24">
        <v>19</v>
      </c>
      <c r="B24" s="20" t="s">
        <v>22</v>
      </c>
      <c r="C24" s="18">
        <v>13</v>
      </c>
      <c r="D24" s="18">
        <v>11</v>
      </c>
      <c r="E24" s="105">
        <v>0</v>
      </c>
      <c r="F24" s="18">
        <v>7</v>
      </c>
      <c r="G24" s="18">
        <v>9</v>
      </c>
      <c r="H24" s="74">
        <f t="shared" si="0"/>
        <v>40</v>
      </c>
    </row>
    <row r="25" spans="1:8" ht="15.75" x14ac:dyDescent="0.2">
      <c r="A25" s="25">
        <v>20</v>
      </c>
      <c r="B25" s="20" t="s">
        <v>23</v>
      </c>
      <c r="C25" s="18">
        <v>11</v>
      </c>
      <c r="D25" s="18">
        <v>9</v>
      </c>
      <c r="E25" s="105">
        <v>0</v>
      </c>
      <c r="F25" s="18">
        <v>4</v>
      </c>
      <c r="G25" s="18">
        <v>7</v>
      </c>
      <c r="H25" s="74">
        <f t="shared" si="0"/>
        <v>31</v>
      </c>
    </row>
    <row r="26" spans="1:8" ht="15.75" x14ac:dyDescent="0.2">
      <c r="A26" s="24">
        <v>21</v>
      </c>
      <c r="B26" s="20" t="s">
        <v>24</v>
      </c>
      <c r="C26" s="18">
        <v>13</v>
      </c>
      <c r="D26" s="18">
        <v>11</v>
      </c>
      <c r="E26" s="105">
        <v>0</v>
      </c>
      <c r="F26" s="18">
        <v>6</v>
      </c>
      <c r="G26" s="18">
        <v>8</v>
      </c>
      <c r="H26" s="74">
        <f t="shared" si="0"/>
        <v>38</v>
      </c>
    </row>
    <row r="27" spans="1:8" ht="15.75" x14ac:dyDescent="0.2">
      <c r="A27" s="25">
        <v>22</v>
      </c>
      <c r="B27" s="20" t="s">
        <v>25</v>
      </c>
      <c r="C27" s="18">
        <v>12</v>
      </c>
      <c r="D27" s="18">
        <v>10</v>
      </c>
      <c r="E27" s="105">
        <v>0</v>
      </c>
      <c r="F27" s="18">
        <v>4</v>
      </c>
      <c r="G27" s="18">
        <v>11</v>
      </c>
      <c r="H27" s="74">
        <f t="shared" si="0"/>
        <v>37</v>
      </c>
    </row>
    <row r="28" spans="1:8" ht="15.75" x14ac:dyDescent="0.2">
      <c r="A28" s="24">
        <v>23</v>
      </c>
      <c r="B28" s="20" t="s">
        <v>26</v>
      </c>
      <c r="C28" s="18">
        <v>12</v>
      </c>
      <c r="D28" s="18">
        <v>10</v>
      </c>
      <c r="E28" s="105">
        <v>0</v>
      </c>
      <c r="F28" s="18">
        <v>4</v>
      </c>
      <c r="G28" s="18">
        <v>10</v>
      </c>
      <c r="H28" s="74">
        <f t="shared" si="0"/>
        <v>36</v>
      </c>
    </row>
    <row r="29" spans="1:8" ht="15.75" x14ac:dyDescent="0.2">
      <c r="A29" s="24">
        <v>24</v>
      </c>
      <c r="B29" s="20" t="s">
        <v>27</v>
      </c>
      <c r="C29" s="18">
        <v>11</v>
      </c>
      <c r="D29" s="18">
        <v>8</v>
      </c>
      <c r="E29" s="105">
        <v>0</v>
      </c>
      <c r="F29" s="18">
        <v>3</v>
      </c>
      <c r="G29" s="18">
        <v>9</v>
      </c>
      <c r="H29" s="74">
        <f t="shared" si="0"/>
        <v>31</v>
      </c>
    </row>
    <row r="30" spans="1:8" ht="15.75" x14ac:dyDescent="0.2">
      <c r="A30" s="25">
        <v>25</v>
      </c>
      <c r="B30" s="20" t="s">
        <v>28</v>
      </c>
      <c r="C30" s="18">
        <v>12</v>
      </c>
      <c r="D30" s="18">
        <v>9</v>
      </c>
      <c r="E30" s="105">
        <v>0</v>
      </c>
      <c r="F30" s="18">
        <v>5</v>
      </c>
      <c r="G30" s="18">
        <v>7</v>
      </c>
      <c r="H30" s="74">
        <f t="shared" si="0"/>
        <v>33</v>
      </c>
    </row>
    <row r="31" spans="1:8" ht="15.75" x14ac:dyDescent="0.2">
      <c r="A31" s="25">
        <v>26</v>
      </c>
      <c r="B31" s="20" t="s">
        <v>29</v>
      </c>
      <c r="C31" s="18">
        <v>12</v>
      </c>
      <c r="D31" s="18">
        <v>10</v>
      </c>
      <c r="E31" s="105">
        <v>0</v>
      </c>
      <c r="F31" s="18">
        <v>5</v>
      </c>
      <c r="G31" s="18">
        <v>6</v>
      </c>
      <c r="H31" s="74">
        <f t="shared" si="0"/>
        <v>33</v>
      </c>
    </row>
    <row r="32" spans="1:8" ht="15.75" x14ac:dyDescent="0.2">
      <c r="A32" s="25">
        <v>27</v>
      </c>
      <c r="B32" s="20" t="s">
        <v>30</v>
      </c>
      <c r="C32" s="18">
        <v>12</v>
      </c>
      <c r="D32" s="18">
        <v>9</v>
      </c>
      <c r="E32" s="105">
        <v>0</v>
      </c>
      <c r="F32" s="18">
        <v>6</v>
      </c>
      <c r="G32" s="18">
        <v>9</v>
      </c>
      <c r="H32" s="74">
        <f t="shared" si="0"/>
        <v>36</v>
      </c>
    </row>
    <row r="33" spans="1:8" ht="15.75" x14ac:dyDescent="0.2">
      <c r="A33" s="25">
        <v>28</v>
      </c>
      <c r="B33" s="20" t="s">
        <v>31</v>
      </c>
      <c r="C33" s="18">
        <v>13</v>
      </c>
      <c r="D33" s="18">
        <v>11</v>
      </c>
      <c r="E33" s="105">
        <v>0</v>
      </c>
      <c r="F33" s="18">
        <v>6</v>
      </c>
      <c r="G33" s="18">
        <v>5</v>
      </c>
      <c r="H33" s="74">
        <f t="shared" si="0"/>
        <v>35</v>
      </c>
    </row>
    <row r="34" spans="1:8" ht="15.75" x14ac:dyDescent="0.2">
      <c r="A34" s="25">
        <v>29</v>
      </c>
      <c r="B34" s="20" t="s">
        <v>32</v>
      </c>
      <c r="C34" s="18">
        <v>13</v>
      </c>
      <c r="D34" s="18">
        <v>13</v>
      </c>
      <c r="E34" s="105">
        <v>0</v>
      </c>
      <c r="F34" s="18">
        <v>5</v>
      </c>
      <c r="G34" s="18">
        <v>12</v>
      </c>
      <c r="H34" s="74">
        <f t="shared" si="0"/>
        <v>43</v>
      </c>
    </row>
    <row r="35" spans="1:8" ht="15.75" x14ac:dyDescent="0.2">
      <c r="A35" s="25">
        <v>30</v>
      </c>
      <c r="B35" s="20" t="s">
        <v>33</v>
      </c>
      <c r="C35" s="18">
        <v>12</v>
      </c>
      <c r="D35" s="18">
        <v>9</v>
      </c>
      <c r="E35" s="105">
        <v>0</v>
      </c>
      <c r="F35" s="18">
        <v>5</v>
      </c>
      <c r="G35" s="18">
        <v>10</v>
      </c>
      <c r="H35" s="74">
        <f t="shared" si="0"/>
        <v>36</v>
      </c>
    </row>
    <row r="36" spans="1:8" ht="15.75" x14ac:dyDescent="0.2">
      <c r="A36" s="25">
        <v>31</v>
      </c>
      <c r="B36" s="20" t="s">
        <v>34</v>
      </c>
      <c r="C36" s="18">
        <v>12</v>
      </c>
      <c r="D36" s="18">
        <v>9</v>
      </c>
      <c r="E36" s="105">
        <v>0</v>
      </c>
      <c r="F36" s="18">
        <v>5</v>
      </c>
      <c r="G36" s="18">
        <v>6</v>
      </c>
      <c r="H36" s="74">
        <f t="shared" si="0"/>
        <v>32</v>
      </c>
    </row>
    <row r="37" spans="1:8" ht="15.75" x14ac:dyDescent="0.2">
      <c r="A37" s="25">
        <v>32</v>
      </c>
      <c r="B37" s="20" t="s">
        <v>35</v>
      </c>
      <c r="C37" s="18">
        <v>11</v>
      </c>
      <c r="D37" s="18">
        <v>8</v>
      </c>
      <c r="E37" s="105">
        <v>0</v>
      </c>
      <c r="F37" s="18">
        <v>4</v>
      </c>
      <c r="G37" s="18">
        <v>8</v>
      </c>
      <c r="H37" s="74">
        <f t="shared" si="0"/>
        <v>31</v>
      </c>
    </row>
    <row r="38" spans="1:8" ht="15.75" x14ac:dyDescent="0.2">
      <c r="A38" s="25">
        <v>33</v>
      </c>
      <c r="B38" s="20" t="s">
        <v>36</v>
      </c>
      <c r="C38" s="18">
        <v>11</v>
      </c>
      <c r="D38" s="18">
        <v>9</v>
      </c>
      <c r="E38" s="105">
        <v>0</v>
      </c>
      <c r="F38" s="18">
        <v>5</v>
      </c>
      <c r="G38" s="18">
        <v>8</v>
      </c>
      <c r="H38" s="74">
        <f t="shared" si="0"/>
        <v>33</v>
      </c>
    </row>
    <row r="39" spans="1:8" ht="15.75" x14ac:dyDescent="0.2">
      <c r="A39" s="25">
        <v>34</v>
      </c>
      <c r="B39" s="20" t="s">
        <v>37</v>
      </c>
      <c r="C39" s="18">
        <v>12</v>
      </c>
      <c r="D39" s="18">
        <v>8</v>
      </c>
      <c r="E39" s="105">
        <v>0</v>
      </c>
      <c r="F39" s="18">
        <v>4</v>
      </c>
      <c r="G39" s="18">
        <v>8</v>
      </c>
      <c r="H39" s="74">
        <f t="shared" si="0"/>
        <v>32</v>
      </c>
    </row>
    <row r="40" spans="1:8" ht="15.75" x14ac:dyDescent="0.2">
      <c r="A40" s="25">
        <v>35</v>
      </c>
      <c r="B40" s="20" t="s">
        <v>38</v>
      </c>
      <c r="C40" s="18">
        <v>12</v>
      </c>
      <c r="D40" s="18">
        <v>9</v>
      </c>
      <c r="E40" s="105">
        <v>0</v>
      </c>
      <c r="F40" s="18">
        <v>5</v>
      </c>
      <c r="G40" s="18">
        <v>8</v>
      </c>
      <c r="H40" s="74">
        <f t="shared" si="0"/>
        <v>34</v>
      </c>
    </row>
    <row r="41" spans="1:8" ht="15.75" x14ac:dyDescent="0.2">
      <c r="A41" s="24">
        <v>36</v>
      </c>
      <c r="B41" s="20" t="s">
        <v>39</v>
      </c>
      <c r="C41" s="18">
        <v>11</v>
      </c>
      <c r="D41" s="18">
        <v>8</v>
      </c>
      <c r="E41" s="105">
        <v>0</v>
      </c>
      <c r="F41" s="18">
        <v>4</v>
      </c>
      <c r="G41" s="18">
        <v>8</v>
      </c>
      <c r="H41" s="74">
        <f t="shared" si="0"/>
        <v>31</v>
      </c>
    </row>
    <row r="42" spans="1:8" ht="15.75" x14ac:dyDescent="0.2">
      <c r="A42" s="25">
        <v>37</v>
      </c>
      <c r="B42" s="20" t="s">
        <v>40</v>
      </c>
      <c r="C42" s="18">
        <v>12</v>
      </c>
      <c r="D42" s="18">
        <v>9</v>
      </c>
      <c r="E42" s="105">
        <v>0</v>
      </c>
      <c r="F42" s="18">
        <v>4</v>
      </c>
      <c r="G42" s="18">
        <v>7</v>
      </c>
      <c r="H42" s="74">
        <f t="shared" si="0"/>
        <v>32</v>
      </c>
    </row>
    <row r="43" spans="1:8" ht="15.75" x14ac:dyDescent="0.2">
      <c r="A43" s="24">
        <v>38</v>
      </c>
      <c r="B43" s="20" t="s">
        <v>11</v>
      </c>
      <c r="C43" s="18">
        <v>11</v>
      </c>
      <c r="D43" s="18">
        <v>9</v>
      </c>
      <c r="E43" s="105">
        <v>0</v>
      </c>
      <c r="F43" s="18">
        <v>3</v>
      </c>
      <c r="G43" s="18">
        <v>8</v>
      </c>
      <c r="H43" s="74">
        <f t="shared" si="0"/>
        <v>31</v>
      </c>
    </row>
    <row r="44" spans="1:8" ht="15.75" x14ac:dyDescent="0.2">
      <c r="A44" s="24">
        <v>39</v>
      </c>
      <c r="B44" s="20" t="s">
        <v>41</v>
      </c>
      <c r="C44" s="18">
        <v>11</v>
      </c>
      <c r="D44" s="18">
        <v>9</v>
      </c>
      <c r="E44" s="105">
        <v>0</v>
      </c>
      <c r="F44" s="18">
        <v>3</v>
      </c>
      <c r="G44" s="18">
        <v>9</v>
      </c>
      <c r="H44" s="74">
        <f t="shared" si="0"/>
        <v>32</v>
      </c>
    </row>
    <row r="45" spans="1:8" ht="15.75" x14ac:dyDescent="0.2">
      <c r="A45" s="25">
        <v>40</v>
      </c>
      <c r="B45" s="20" t="s">
        <v>42</v>
      </c>
      <c r="C45" s="18">
        <v>11</v>
      </c>
      <c r="D45" s="18">
        <v>8</v>
      </c>
      <c r="E45" s="105">
        <v>0</v>
      </c>
      <c r="F45" s="18">
        <v>4</v>
      </c>
      <c r="G45" s="18">
        <v>8</v>
      </c>
      <c r="H45" s="74">
        <f t="shared" si="0"/>
        <v>31</v>
      </c>
    </row>
    <row r="46" spans="1:8" ht="15.75" x14ac:dyDescent="0.2">
      <c r="A46" s="24">
        <v>41</v>
      </c>
      <c r="B46" s="20" t="s">
        <v>43</v>
      </c>
      <c r="C46" s="18">
        <v>12</v>
      </c>
      <c r="D46" s="18">
        <v>9</v>
      </c>
      <c r="E46" s="105">
        <v>0</v>
      </c>
      <c r="F46" s="18">
        <v>7</v>
      </c>
      <c r="G46" s="18">
        <v>9</v>
      </c>
      <c r="H46" s="74">
        <f t="shared" si="0"/>
        <v>37</v>
      </c>
    </row>
    <row r="47" spans="1:8" ht="15.75" x14ac:dyDescent="0.2">
      <c r="A47" s="24">
        <v>42</v>
      </c>
      <c r="B47" s="20" t="s">
        <v>45</v>
      </c>
      <c r="C47" s="18">
        <v>11</v>
      </c>
      <c r="D47" s="18">
        <v>8</v>
      </c>
      <c r="E47" s="105">
        <v>0</v>
      </c>
      <c r="F47" s="18">
        <v>3</v>
      </c>
      <c r="G47" s="18">
        <v>6</v>
      </c>
      <c r="H47" s="74">
        <f t="shared" si="0"/>
        <v>28</v>
      </c>
    </row>
    <row r="48" spans="1:8" ht="15.75" x14ac:dyDescent="0.2">
      <c r="A48" s="24">
        <v>43</v>
      </c>
      <c r="B48" s="20" t="s">
        <v>46</v>
      </c>
      <c r="C48" s="18">
        <v>12</v>
      </c>
      <c r="D48" s="18">
        <v>11</v>
      </c>
      <c r="E48" s="105">
        <v>0</v>
      </c>
      <c r="F48" s="18">
        <v>4</v>
      </c>
      <c r="G48" s="18">
        <v>8</v>
      </c>
      <c r="H48" s="74">
        <f t="shared" si="0"/>
        <v>35</v>
      </c>
    </row>
    <row r="49" spans="1:8" ht="15.75" x14ac:dyDescent="0.2">
      <c r="A49" s="24">
        <v>44</v>
      </c>
      <c r="B49" s="20" t="s">
        <v>47</v>
      </c>
      <c r="C49" s="18">
        <v>12</v>
      </c>
      <c r="D49" s="18">
        <v>9</v>
      </c>
      <c r="E49" s="105">
        <v>0</v>
      </c>
      <c r="F49" s="18">
        <v>4</v>
      </c>
      <c r="G49" s="18">
        <v>9</v>
      </c>
      <c r="H49" s="74">
        <f t="shared" si="0"/>
        <v>34</v>
      </c>
    </row>
    <row r="50" spans="1:8" ht="15.75" x14ac:dyDescent="0.2">
      <c r="A50" s="24">
        <v>45</v>
      </c>
      <c r="B50" s="20" t="s">
        <v>48</v>
      </c>
      <c r="C50" s="18">
        <v>12</v>
      </c>
      <c r="D50" s="18">
        <v>9</v>
      </c>
      <c r="E50" s="105">
        <v>0</v>
      </c>
      <c r="F50" s="18">
        <v>4</v>
      </c>
      <c r="G50" s="18">
        <v>8</v>
      </c>
      <c r="H50" s="74">
        <f t="shared" si="0"/>
        <v>33</v>
      </c>
    </row>
  </sheetData>
  <mergeCells count="5">
    <mergeCell ref="A1:H1"/>
    <mergeCell ref="A2:H2"/>
    <mergeCell ref="A3:H3"/>
    <mergeCell ref="A4:A5"/>
    <mergeCell ref="B4:B5"/>
  </mergeCells>
  <pageMargins left="0.70866141732283472" right="0.70866141732283472" top="0.39370078740157483" bottom="0.3937007874015748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view="pageBreakPreview" topLeftCell="A19" zoomScaleNormal="100" zoomScaleSheetLayoutView="100" workbookViewId="0">
      <selection activeCell="A39" sqref="A39:XFD39"/>
    </sheetView>
  </sheetViews>
  <sheetFormatPr defaultRowHeight="12.75" x14ac:dyDescent="0.2"/>
  <cols>
    <col min="1" max="1" width="6.5" style="2" bestFit="1" customWidth="1"/>
    <col min="2" max="2" width="26.1640625" style="2" customWidth="1"/>
    <col min="3" max="3" width="14.6640625" style="2" bestFit="1" customWidth="1"/>
    <col min="4" max="4" width="16" style="2" customWidth="1"/>
    <col min="5" max="5" width="13" style="2" customWidth="1"/>
    <col min="6" max="6" width="15.6640625" style="2" customWidth="1"/>
    <col min="7" max="7" width="17.1640625" style="2" customWidth="1"/>
    <col min="8" max="8" width="13.5" style="13" bestFit="1" customWidth="1"/>
    <col min="9" max="16384" width="9.33203125" style="2"/>
  </cols>
  <sheetData>
    <row r="1" spans="1:8" s="1" customFormat="1" ht="25.5" x14ac:dyDescent="0.2">
      <c r="A1" s="82" t="s">
        <v>0</v>
      </c>
      <c r="B1" s="83"/>
      <c r="C1" s="83"/>
      <c r="D1" s="83"/>
      <c r="E1" s="83"/>
      <c r="F1" s="83"/>
      <c r="G1" s="83"/>
      <c r="H1" s="84"/>
    </row>
    <row r="2" spans="1:8" s="1" customFormat="1" ht="25.5" x14ac:dyDescent="0.2">
      <c r="A2" s="82" t="s">
        <v>1</v>
      </c>
      <c r="B2" s="83"/>
      <c r="C2" s="83"/>
      <c r="D2" s="83"/>
      <c r="E2" s="83"/>
      <c r="F2" s="83"/>
      <c r="G2" s="83"/>
      <c r="H2" s="84"/>
    </row>
    <row r="3" spans="1:8" ht="25.5" customHeight="1" x14ac:dyDescent="0.2">
      <c r="A3" s="85" t="s">
        <v>62</v>
      </c>
      <c r="B3" s="86"/>
      <c r="C3" s="86"/>
      <c r="D3" s="86"/>
      <c r="E3" s="86"/>
      <c r="F3" s="86"/>
      <c r="G3" s="86"/>
      <c r="H3" s="87"/>
    </row>
    <row r="4" spans="1:8" s="3" customFormat="1" ht="33.75" customHeight="1" x14ac:dyDescent="0.2">
      <c r="A4" s="88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54</v>
      </c>
    </row>
    <row r="5" spans="1:8" ht="15.75" x14ac:dyDescent="0.2">
      <c r="A5" s="89"/>
      <c r="B5" s="91"/>
      <c r="C5" s="26">
        <v>25</v>
      </c>
      <c r="D5" s="26">
        <v>24</v>
      </c>
      <c r="E5" s="26">
        <v>24</v>
      </c>
      <c r="F5" s="26">
        <v>24</v>
      </c>
      <c r="G5" s="26">
        <v>24</v>
      </c>
      <c r="H5" s="26">
        <f>SUM(C5:G5)</f>
        <v>121</v>
      </c>
    </row>
    <row r="6" spans="1:8" ht="15.75" x14ac:dyDescent="0.2">
      <c r="A6" s="4">
        <v>1</v>
      </c>
      <c r="B6" s="5" t="s">
        <v>4</v>
      </c>
      <c r="C6" s="6">
        <v>25</v>
      </c>
      <c r="D6" s="6">
        <v>24</v>
      </c>
      <c r="E6" s="6">
        <v>24</v>
      </c>
      <c r="F6" s="6">
        <v>24</v>
      </c>
      <c r="G6" s="6">
        <v>24</v>
      </c>
      <c r="H6" s="27">
        <f>SUM(C6:G6)</f>
        <v>121</v>
      </c>
    </row>
    <row r="7" spans="1:8" ht="15.75" x14ac:dyDescent="0.2">
      <c r="A7" s="4">
        <v>2</v>
      </c>
      <c r="B7" s="7" t="s">
        <v>5</v>
      </c>
      <c r="C7" s="6">
        <v>19</v>
      </c>
      <c r="D7" s="6">
        <v>20</v>
      </c>
      <c r="E7" s="6">
        <v>20</v>
      </c>
      <c r="F7" s="6">
        <v>19</v>
      </c>
      <c r="G7" s="6">
        <v>20</v>
      </c>
      <c r="H7" s="27">
        <f t="shared" ref="H7:H50" si="0">SUM(C7:G7)</f>
        <v>98</v>
      </c>
    </row>
    <row r="8" spans="1:8" ht="15.75" x14ac:dyDescent="0.2">
      <c r="A8" s="8">
        <v>3</v>
      </c>
      <c r="B8" s="7" t="s">
        <v>6</v>
      </c>
      <c r="C8" s="6">
        <v>19</v>
      </c>
      <c r="D8" s="6">
        <v>17</v>
      </c>
      <c r="E8" s="6">
        <v>17</v>
      </c>
      <c r="F8" s="6">
        <v>17</v>
      </c>
      <c r="G8" s="6">
        <v>17</v>
      </c>
      <c r="H8" s="27">
        <f t="shared" si="0"/>
        <v>87</v>
      </c>
    </row>
    <row r="9" spans="1:8" ht="15.75" x14ac:dyDescent="0.2">
      <c r="A9" s="9">
        <v>4</v>
      </c>
      <c r="B9" s="7" t="s">
        <v>7</v>
      </c>
      <c r="C9" s="10">
        <v>14</v>
      </c>
      <c r="D9" s="10">
        <v>15</v>
      </c>
      <c r="E9" s="10">
        <v>15</v>
      </c>
      <c r="F9" s="10">
        <v>14</v>
      </c>
      <c r="G9" s="10">
        <v>15</v>
      </c>
      <c r="H9" s="27">
        <f t="shared" si="0"/>
        <v>73</v>
      </c>
    </row>
    <row r="10" spans="1:8" ht="15.75" x14ac:dyDescent="0.2">
      <c r="A10" s="11">
        <v>5</v>
      </c>
      <c r="B10" s="7" t="s">
        <v>8</v>
      </c>
      <c r="C10" s="6">
        <v>22</v>
      </c>
      <c r="D10" s="6">
        <v>22</v>
      </c>
      <c r="E10" s="6">
        <v>22</v>
      </c>
      <c r="F10" s="6">
        <v>19</v>
      </c>
      <c r="G10" s="6">
        <v>22</v>
      </c>
      <c r="H10" s="27">
        <f t="shared" si="0"/>
        <v>107</v>
      </c>
    </row>
    <row r="11" spans="1:8" ht="15.75" x14ac:dyDescent="0.2">
      <c r="A11" s="11">
        <v>6</v>
      </c>
      <c r="B11" s="7" t="s">
        <v>9</v>
      </c>
      <c r="C11" s="6">
        <v>25</v>
      </c>
      <c r="D11" s="6">
        <v>24</v>
      </c>
      <c r="E11" s="6">
        <v>24</v>
      </c>
      <c r="F11" s="6">
        <v>24</v>
      </c>
      <c r="G11" s="6">
        <v>24</v>
      </c>
      <c r="H11" s="27">
        <f t="shared" si="0"/>
        <v>121</v>
      </c>
    </row>
    <row r="12" spans="1:8" ht="15.75" x14ac:dyDescent="0.2">
      <c r="A12" s="11">
        <v>7</v>
      </c>
      <c r="B12" s="7" t="s">
        <v>10</v>
      </c>
      <c r="C12" s="6">
        <v>25</v>
      </c>
      <c r="D12" s="6">
        <v>24</v>
      </c>
      <c r="E12" s="6">
        <v>24</v>
      </c>
      <c r="F12" s="6">
        <v>24</v>
      </c>
      <c r="G12" s="6">
        <v>24</v>
      </c>
      <c r="H12" s="27">
        <f t="shared" si="0"/>
        <v>121</v>
      </c>
    </row>
    <row r="13" spans="1:8" ht="15.75" x14ac:dyDescent="0.2">
      <c r="A13" s="11">
        <v>8</v>
      </c>
      <c r="B13" s="7" t="s">
        <v>11</v>
      </c>
      <c r="C13" s="6">
        <v>23</v>
      </c>
      <c r="D13" s="6">
        <v>22</v>
      </c>
      <c r="E13" s="6">
        <v>22</v>
      </c>
      <c r="F13" s="6">
        <v>21</v>
      </c>
      <c r="G13" s="6">
        <v>22</v>
      </c>
      <c r="H13" s="27">
        <f t="shared" si="0"/>
        <v>110</v>
      </c>
    </row>
    <row r="14" spans="1:8" ht="15.75" x14ac:dyDescent="0.2">
      <c r="A14" s="11">
        <v>9</v>
      </c>
      <c r="B14" s="7" t="s">
        <v>12</v>
      </c>
      <c r="C14" s="6">
        <v>23</v>
      </c>
      <c r="D14" s="6">
        <v>23</v>
      </c>
      <c r="E14" s="6">
        <v>23</v>
      </c>
      <c r="F14" s="6">
        <v>22</v>
      </c>
      <c r="G14" s="6">
        <v>23</v>
      </c>
      <c r="H14" s="27">
        <f t="shared" si="0"/>
        <v>114</v>
      </c>
    </row>
    <row r="15" spans="1:8" ht="15.75" x14ac:dyDescent="0.2">
      <c r="A15" s="11">
        <v>10</v>
      </c>
      <c r="B15" s="7" t="s">
        <v>13</v>
      </c>
      <c r="C15" s="6">
        <v>18</v>
      </c>
      <c r="D15" s="6">
        <v>17</v>
      </c>
      <c r="E15" s="6">
        <v>17</v>
      </c>
      <c r="F15" s="6">
        <v>17</v>
      </c>
      <c r="G15" s="6">
        <v>17</v>
      </c>
      <c r="H15" s="27">
        <f t="shared" si="0"/>
        <v>86</v>
      </c>
    </row>
    <row r="16" spans="1:8" ht="15.75" x14ac:dyDescent="0.2">
      <c r="A16" s="11">
        <v>11</v>
      </c>
      <c r="B16" s="7" t="s">
        <v>14</v>
      </c>
      <c r="C16" s="6">
        <v>22</v>
      </c>
      <c r="D16" s="6">
        <v>21</v>
      </c>
      <c r="E16" s="6">
        <v>21</v>
      </c>
      <c r="F16" s="6">
        <v>21</v>
      </c>
      <c r="G16" s="6">
        <v>21</v>
      </c>
      <c r="H16" s="27">
        <f t="shared" si="0"/>
        <v>106</v>
      </c>
    </row>
    <row r="17" spans="1:8" ht="15.75" x14ac:dyDescent="0.2">
      <c r="A17" s="11">
        <v>12</v>
      </c>
      <c r="B17" s="7" t="s">
        <v>15</v>
      </c>
      <c r="C17" s="6">
        <v>20</v>
      </c>
      <c r="D17" s="6">
        <v>20</v>
      </c>
      <c r="E17" s="6">
        <v>20</v>
      </c>
      <c r="F17" s="6">
        <v>20</v>
      </c>
      <c r="G17" s="6">
        <v>20</v>
      </c>
      <c r="H17" s="27">
        <f t="shared" si="0"/>
        <v>100</v>
      </c>
    </row>
    <row r="18" spans="1:8" ht="15.75" x14ac:dyDescent="0.2">
      <c r="A18" s="12">
        <v>13</v>
      </c>
      <c r="B18" s="7" t="s">
        <v>16</v>
      </c>
      <c r="C18" s="6">
        <v>22</v>
      </c>
      <c r="D18" s="6">
        <v>24</v>
      </c>
      <c r="E18" s="6">
        <v>22</v>
      </c>
      <c r="F18" s="6">
        <v>23</v>
      </c>
      <c r="G18" s="6">
        <v>22</v>
      </c>
      <c r="H18" s="27">
        <f t="shared" si="0"/>
        <v>113</v>
      </c>
    </row>
    <row r="19" spans="1:8" ht="15.75" x14ac:dyDescent="0.2">
      <c r="A19" s="11">
        <v>14</v>
      </c>
      <c r="B19" s="7" t="s">
        <v>17</v>
      </c>
      <c r="C19" s="6">
        <v>23</v>
      </c>
      <c r="D19" s="6">
        <v>22</v>
      </c>
      <c r="E19" s="6">
        <v>22</v>
      </c>
      <c r="F19" s="6">
        <v>22</v>
      </c>
      <c r="G19" s="6">
        <v>22</v>
      </c>
      <c r="H19" s="27">
        <f t="shared" si="0"/>
        <v>111</v>
      </c>
    </row>
    <row r="20" spans="1:8" ht="15.75" x14ac:dyDescent="0.2">
      <c r="A20" s="11">
        <v>15</v>
      </c>
      <c r="B20" s="7" t="s">
        <v>18</v>
      </c>
      <c r="C20" s="6">
        <v>4</v>
      </c>
      <c r="D20" s="6">
        <v>2</v>
      </c>
      <c r="E20" s="6">
        <v>2</v>
      </c>
      <c r="F20" s="6">
        <v>1</v>
      </c>
      <c r="G20" s="6">
        <v>2</v>
      </c>
      <c r="H20" s="27">
        <f t="shared" si="0"/>
        <v>11</v>
      </c>
    </row>
    <row r="21" spans="1:8" ht="15.75" x14ac:dyDescent="0.2">
      <c r="A21" s="12">
        <v>16</v>
      </c>
      <c r="B21" s="7" t="s">
        <v>19</v>
      </c>
      <c r="C21" s="6">
        <v>25</v>
      </c>
      <c r="D21" s="6">
        <v>24</v>
      </c>
      <c r="E21" s="6">
        <v>24</v>
      </c>
      <c r="F21" s="6">
        <v>24</v>
      </c>
      <c r="G21" s="6">
        <v>24</v>
      </c>
      <c r="H21" s="27">
        <f t="shared" si="0"/>
        <v>121</v>
      </c>
    </row>
    <row r="22" spans="1:8" ht="15.75" x14ac:dyDescent="0.2">
      <c r="A22" s="11">
        <v>17</v>
      </c>
      <c r="B22" s="7" t="s">
        <v>20</v>
      </c>
      <c r="C22" s="6">
        <v>23</v>
      </c>
      <c r="D22" s="6">
        <v>22</v>
      </c>
      <c r="E22" s="6">
        <v>22</v>
      </c>
      <c r="F22" s="6">
        <v>23</v>
      </c>
      <c r="G22" s="6">
        <v>22</v>
      </c>
      <c r="H22" s="27">
        <f t="shared" si="0"/>
        <v>112</v>
      </c>
    </row>
    <row r="23" spans="1:8" ht="15.75" x14ac:dyDescent="0.2">
      <c r="A23" s="12">
        <v>18</v>
      </c>
      <c r="B23" s="7" t="s">
        <v>21</v>
      </c>
      <c r="C23" s="6">
        <v>15</v>
      </c>
      <c r="D23" s="6">
        <v>16</v>
      </c>
      <c r="E23" s="6">
        <v>16</v>
      </c>
      <c r="F23" s="6">
        <v>16</v>
      </c>
      <c r="G23" s="6">
        <v>16</v>
      </c>
      <c r="H23" s="27">
        <f t="shared" si="0"/>
        <v>79</v>
      </c>
    </row>
    <row r="24" spans="1:8" ht="12.75" customHeight="1" x14ac:dyDescent="0.2">
      <c r="A24" s="11">
        <v>19</v>
      </c>
      <c r="B24" s="7" t="s">
        <v>22</v>
      </c>
      <c r="C24" s="6">
        <v>16</v>
      </c>
      <c r="D24" s="6">
        <v>17</v>
      </c>
      <c r="E24" s="6">
        <v>17</v>
      </c>
      <c r="F24" s="6">
        <v>18</v>
      </c>
      <c r="G24" s="6">
        <v>17</v>
      </c>
      <c r="H24" s="27">
        <f t="shared" si="0"/>
        <v>85</v>
      </c>
    </row>
    <row r="25" spans="1:8" ht="15.75" x14ac:dyDescent="0.2">
      <c r="A25" s="12">
        <v>20</v>
      </c>
      <c r="B25" s="7" t="s">
        <v>23</v>
      </c>
      <c r="C25" s="6">
        <v>17</v>
      </c>
      <c r="D25" s="6">
        <v>17</v>
      </c>
      <c r="E25" s="6">
        <v>17</v>
      </c>
      <c r="F25" s="6">
        <v>17</v>
      </c>
      <c r="G25" s="6">
        <v>17</v>
      </c>
      <c r="H25" s="27">
        <f t="shared" si="0"/>
        <v>85</v>
      </c>
    </row>
    <row r="26" spans="1:8" ht="15.75" x14ac:dyDescent="0.2">
      <c r="A26" s="11">
        <v>21</v>
      </c>
      <c r="B26" s="7" t="s">
        <v>24</v>
      </c>
      <c r="C26" s="6">
        <v>25</v>
      </c>
      <c r="D26" s="6">
        <v>23</v>
      </c>
      <c r="E26" s="6">
        <v>23</v>
      </c>
      <c r="F26" s="6">
        <v>23</v>
      </c>
      <c r="G26" s="6">
        <v>23</v>
      </c>
      <c r="H26" s="27">
        <f t="shared" si="0"/>
        <v>117</v>
      </c>
    </row>
    <row r="27" spans="1:8" ht="15.75" x14ac:dyDescent="0.2">
      <c r="A27" s="12">
        <v>22</v>
      </c>
      <c r="B27" s="7" t="s">
        <v>25</v>
      </c>
      <c r="C27" s="6">
        <v>25</v>
      </c>
      <c r="D27" s="6">
        <v>24</v>
      </c>
      <c r="E27" s="6">
        <v>24</v>
      </c>
      <c r="F27" s="6">
        <v>24</v>
      </c>
      <c r="G27" s="6">
        <v>24</v>
      </c>
      <c r="H27" s="27">
        <f t="shared" si="0"/>
        <v>121</v>
      </c>
    </row>
    <row r="28" spans="1:8" ht="15.75" x14ac:dyDescent="0.2">
      <c r="A28" s="11">
        <v>23</v>
      </c>
      <c r="B28" s="7" t="s">
        <v>26</v>
      </c>
      <c r="C28" s="6">
        <v>25</v>
      </c>
      <c r="D28" s="6">
        <v>24</v>
      </c>
      <c r="E28" s="6">
        <v>24</v>
      </c>
      <c r="F28" s="6">
        <v>24</v>
      </c>
      <c r="G28" s="6">
        <v>24</v>
      </c>
      <c r="H28" s="27">
        <f t="shared" si="0"/>
        <v>121</v>
      </c>
    </row>
    <row r="29" spans="1:8" ht="15.75" x14ac:dyDescent="0.2">
      <c r="A29" s="11">
        <v>24</v>
      </c>
      <c r="B29" s="7" t="s">
        <v>27</v>
      </c>
      <c r="C29" s="6">
        <v>25</v>
      </c>
      <c r="D29" s="6">
        <v>24</v>
      </c>
      <c r="E29" s="6">
        <v>24</v>
      </c>
      <c r="F29" s="6">
        <v>24</v>
      </c>
      <c r="G29" s="6">
        <v>24</v>
      </c>
      <c r="H29" s="27">
        <f t="shared" si="0"/>
        <v>121</v>
      </c>
    </row>
    <row r="30" spans="1:8" ht="15.75" x14ac:dyDescent="0.2">
      <c r="A30" s="12">
        <v>25</v>
      </c>
      <c r="B30" s="7" t="s">
        <v>28</v>
      </c>
      <c r="C30" s="6">
        <v>21</v>
      </c>
      <c r="D30" s="6">
        <v>20</v>
      </c>
      <c r="E30" s="6">
        <v>20</v>
      </c>
      <c r="F30" s="6">
        <v>21</v>
      </c>
      <c r="G30" s="6">
        <v>20</v>
      </c>
      <c r="H30" s="27">
        <f t="shared" si="0"/>
        <v>102</v>
      </c>
    </row>
    <row r="31" spans="1:8" ht="15.75" x14ac:dyDescent="0.2">
      <c r="A31" s="12">
        <v>26</v>
      </c>
      <c r="B31" s="7" t="s">
        <v>29</v>
      </c>
      <c r="C31" s="6">
        <v>25</v>
      </c>
      <c r="D31" s="6">
        <v>24</v>
      </c>
      <c r="E31" s="6">
        <v>24</v>
      </c>
      <c r="F31" s="6">
        <v>24</v>
      </c>
      <c r="G31" s="6">
        <v>24</v>
      </c>
      <c r="H31" s="27">
        <f t="shared" si="0"/>
        <v>121</v>
      </c>
    </row>
    <row r="32" spans="1:8" ht="15.75" x14ac:dyDescent="0.2">
      <c r="A32" s="12">
        <v>27</v>
      </c>
      <c r="B32" s="7" t="s">
        <v>30</v>
      </c>
      <c r="C32" s="6">
        <v>17</v>
      </c>
      <c r="D32" s="6">
        <v>18</v>
      </c>
      <c r="E32" s="6">
        <v>18</v>
      </c>
      <c r="F32" s="6">
        <v>18</v>
      </c>
      <c r="G32" s="6">
        <v>18</v>
      </c>
      <c r="H32" s="27">
        <f t="shared" si="0"/>
        <v>89</v>
      </c>
    </row>
    <row r="33" spans="1:8" ht="15.75" x14ac:dyDescent="0.2">
      <c r="A33" s="12">
        <v>28</v>
      </c>
      <c r="B33" s="7" t="s">
        <v>31</v>
      </c>
      <c r="C33" s="6">
        <v>24</v>
      </c>
      <c r="D33" s="6">
        <v>23</v>
      </c>
      <c r="E33" s="6">
        <v>23</v>
      </c>
      <c r="F33" s="6">
        <v>23</v>
      </c>
      <c r="G33" s="6">
        <v>23</v>
      </c>
      <c r="H33" s="27">
        <f t="shared" si="0"/>
        <v>116</v>
      </c>
    </row>
    <row r="34" spans="1:8" ht="15.75" x14ac:dyDescent="0.2">
      <c r="A34" s="12">
        <v>29</v>
      </c>
      <c r="B34" s="7" t="s">
        <v>32</v>
      </c>
      <c r="C34" s="6">
        <v>16</v>
      </c>
      <c r="D34" s="6">
        <v>14</v>
      </c>
      <c r="E34" s="6">
        <v>14</v>
      </c>
      <c r="F34" s="6">
        <v>14</v>
      </c>
      <c r="G34" s="6">
        <v>14</v>
      </c>
      <c r="H34" s="27">
        <f t="shared" si="0"/>
        <v>72</v>
      </c>
    </row>
    <row r="35" spans="1:8" ht="15.75" x14ac:dyDescent="0.2">
      <c r="A35" s="12">
        <v>30</v>
      </c>
      <c r="B35" s="7" t="s">
        <v>33</v>
      </c>
      <c r="C35" s="6">
        <v>20</v>
      </c>
      <c r="D35" s="6">
        <v>20</v>
      </c>
      <c r="E35" s="6">
        <v>20</v>
      </c>
      <c r="F35" s="6">
        <v>19</v>
      </c>
      <c r="G35" s="6">
        <v>20</v>
      </c>
      <c r="H35" s="27">
        <f t="shared" si="0"/>
        <v>99</v>
      </c>
    </row>
    <row r="36" spans="1:8" ht="15.75" x14ac:dyDescent="0.2">
      <c r="A36" s="12">
        <v>31</v>
      </c>
      <c r="B36" s="7" t="s">
        <v>34</v>
      </c>
      <c r="C36" s="6">
        <v>21</v>
      </c>
      <c r="D36" s="6">
        <v>21</v>
      </c>
      <c r="E36" s="6">
        <v>21</v>
      </c>
      <c r="F36" s="6">
        <v>21</v>
      </c>
      <c r="G36" s="6">
        <v>21</v>
      </c>
      <c r="H36" s="27">
        <f t="shared" si="0"/>
        <v>105</v>
      </c>
    </row>
    <row r="37" spans="1:8" ht="15.75" x14ac:dyDescent="0.2">
      <c r="A37" s="12">
        <v>32</v>
      </c>
      <c r="B37" s="7" t="s">
        <v>35</v>
      </c>
      <c r="C37" s="6">
        <v>25</v>
      </c>
      <c r="D37" s="6">
        <v>24</v>
      </c>
      <c r="E37" s="6">
        <v>24</v>
      </c>
      <c r="F37" s="6">
        <v>24</v>
      </c>
      <c r="G37" s="6">
        <v>24</v>
      </c>
      <c r="H37" s="27">
        <f t="shared" si="0"/>
        <v>121</v>
      </c>
    </row>
    <row r="38" spans="1:8" ht="15.75" x14ac:dyDescent="0.2">
      <c r="A38" s="12">
        <v>33</v>
      </c>
      <c r="B38" s="7" t="s">
        <v>36</v>
      </c>
      <c r="C38" s="6">
        <v>25</v>
      </c>
      <c r="D38" s="6">
        <v>24</v>
      </c>
      <c r="E38" s="6">
        <v>24</v>
      </c>
      <c r="F38" s="6">
        <v>24</v>
      </c>
      <c r="G38" s="6">
        <v>24</v>
      </c>
      <c r="H38" s="27">
        <f t="shared" si="0"/>
        <v>121</v>
      </c>
    </row>
    <row r="39" spans="1:8" ht="28.5" x14ac:dyDescent="0.2">
      <c r="A39" s="12">
        <v>34</v>
      </c>
      <c r="B39" s="7" t="s">
        <v>37</v>
      </c>
      <c r="C39" s="6">
        <v>14</v>
      </c>
      <c r="D39" s="6">
        <v>16</v>
      </c>
      <c r="E39" s="6">
        <v>16</v>
      </c>
      <c r="F39" s="6">
        <v>18</v>
      </c>
      <c r="G39" s="6">
        <v>16</v>
      </c>
      <c r="H39" s="27">
        <f t="shared" si="0"/>
        <v>80</v>
      </c>
    </row>
    <row r="40" spans="1:8" ht="15.75" x14ac:dyDescent="0.2">
      <c r="A40" s="12">
        <v>35</v>
      </c>
      <c r="B40" s="7" t="s">
        <v>38</v>
      </c>
      <c r="C40" s="6">
        <v>18</v>
      </c>
      <c r="D40" s="6">
        <v>19</v>
      </c>
      <c r="E40" s="6">
        <v>19</v>
      </c>
      <c r="F40" s="6">
        <v>19</v>
      </c>
      <c r="G40" s="6">
        <v>19</v>
      </c>
      <c r="H40" s="27">
        <f t="shared" si="0"/>
        <v>94</v>
      </c>
    </row>
    <row r="41" spans="1:8" ht="15.75" x14ac:dyDescent="0.2">
      <c r="A41" s="11">
        <v>36</v>
      </c>
      <c r="B41" s="7" t="s">
        <v>39</v>
      </c>
      <c r="C41" s="6">
        <v>22</v>
      </c>
      <c r="D41" s="6">
        <v>21</v>
      </c>
      <c r="E41" s="6">
        <v>21</v>
      </c>
      <c r="F41" s="6">
        <v>20</v>
      </c>
      <c r="G41" s="6">
        <v>21</v>
      </c>
      <c r="H41" s="27">
        <f t="shared" si="0"/>
        <v>105</v>
      </c>
    </row>
    <row r="42" spans="1:8" ht="15.75" x14ac:dyDescent="0.2">
      <c r="A42" s="12">
        <v>37</v>
      </c>
      <c r="B42" s="7" t="s">
        <v>40</v>
      </c>
      <c r="C42" s="6">
        <v>21</v>
      </c>
      <c r="D42" s="6">
        <v>20</v>
      </c>
      <c r="E42" s="6">
        <v>20</v>
      </c>
      <c r="F42" s="6">
        <v>22</v>
      </c>
      <c r="G42" s="6">
        <v>20</v>
      </c>
      <c r="H42" s="27">
        <f t="shared" si="0"/>
        <v>103</v>
      </c>
    </row>
    <row r="43" spans="1:8" ht="15.75" x14ac:dyDescent="0.2">
      <c r="A43" s="11">
        <v>38</v>
      </c>
      <c r="B43" s="7" t="s">
        <v>11</v>
      </c>
      <c r="C43" s="6">
        <v>21</v>
      </c>
      <c r="D43" s="6">
        <v>19</v>
      </c>
      <c r="E43" s="6">
        <v>19</v>
      </c>
      <c r="F43" s="6">
        <v>20</v>
      </c>
      <c r="G43" s="6">
        <v>19</v>
      </c>
      <c r="H43" s="27">
        <f t="shared" si="0"/>
        <v>98</v>
      </c>
    </row>
    <row r="44" spans="1:8" ht="15.75" x14ac:dyDescent="0.2">
      <c r="A44" s="11">
        <v>39</v>
      </c>
      <c r="B44" s="7" t="s">
        <v>41</v>
      </c>
      <c r="C44" s="6">
        <v>19</v>
      </c>
      <c r="D44" s="6">
        <v>18</v>
      </c>
      <c r="E44" s="6">
        <v>18</v>
      </c>
      <c r="F44" s="6">
        <v>17</v>
      </c>
      <c r="G44" s="6">
        <v>18</v>
      </c>
      <c r="H44" s="27">
        <f t="shared" si="0"/>
        <v>90</v>
      </c>
    </row>
    <row r="45" spans="1:8" ht="15.75" x14ac:dyDescent="0.2">
      <c r="A45" s="12">
        <v>40</v>
      </c>
      <c r="B45" s="7" t="s">
        <v>42</v>
      </c>
      <c r="C45" s="6">
        <v>25</v>
      </c>
      <c r="D45" s="6">
        <v>24</v>
      </c>
      <c r="E45" s="6">
        <v>24</v>
      </c>
      <c r="F45" s="6">
        <v>24</v>
      </c>
      <c r="G45" s="6">
        <v>24</v>
      </c>
      <c r="H45" s="27">
        <f t="shared" si="0"/>
        <v>121</v>
      </c>
    </row>
    <row r="46" spans="1:8" ht="15.75" x14ac:dyDescent="0.2">
      <c r="A46" s="11">
        <v>41</v>
      </c>
      <c r="B46" s="7" t="s">
        <v>43</v>
      </c>
      <c r="C46" s="6">
        <v>21</v>
      </c>
      <c r="D46" s="6">
        <v>16</v>
      </c>
      <c r="E46" s="6">
        <v>16</v>
      </c>
      <c r="F46" s="6">
        <v>16</v>
      </c>
      <c r="G46" s="6">
        <v>16</v>
      </c>
      <c r="H46" s="27">
        <f t="shared" si="0"/>
        <v>85</v>
      </c>
    </row>
    <row r="47" spans="1:8" ht="15.75" x14ac:dyDescent="0.2">
      <c r="A47" s="29">
        <v>42</v>
      </c>
      <c r="B47" s="30" t="s">
        <v>45</v>
      </c>
      <c r="C47" s="28">
        <v>13</v>
      </c>
      <c r="D47" s="28">
        <v>17</v>
      </c>
      <c r="E47" s="28">
        <v>17</v>
      </c>
      <c r="F47" s="28">
        <v>12</v>
      </c>
      <c r="G47" s="28">
        <v>12</v>
      </c>
      <c r="H47" s="27">
        <f t="shared" si="0"/>
        <v>71</v>
      </c>
    </row>
    <row r="48" spans="1:8" ht="15.75" x14ac:dyDescent="0.2">
      <c r="A48" s="29">
        <v>43</v>
      </c>
      <c r="B48" s="30" t="s">
        <v>46</v>
      </c>
      <c r="C48" s="28">
        <v>18</v>
      </c>
      <c r="D48" s="28">
        <v>24</v>
      </c>
      <c r="E48" s="28">
        <v>24</v>
      </c>
      <c r="F48" s="28">
        <v>19</v>
      </c>
      <c r="G48" s="28">
        <v>19</v>
      </c>
      <c r="H48" s="27">
        <f t="shared" si="0"/>
        <v>104</v>
      </c>
    </row>
    <row r="49" spans="1:8" ht="15.75" x14ac:dyDescent="0.2">
      <c r="A49" s="29">
        <v>44</v>
      </c>
      <c r="B49" s="30" t="s">
        <v>47</v>
      </c>
      <c r="C49" s="28">
        <v>14</v>
      </c>
      <c r="D49" s="28">
        <v>19</v>
      </c>
      <c r="E49" s="28">
        <v>19</v>
      </c>
      <c r="F49" s="28">
        <v>14</v>
      </c>
      <c r="G49" s="28">
        <v>14</v>
      </c>
      <c r="H49" s="27">
        <f t="shared" si="0"/>
        <v>80</v>
      </c>
    </row>
    <row r="50" spans="1:8" ht="15.75" x14ac:dyDescent="0.2">
      <c r="A50" s="29">
        <v>45</v>
      </c>
      <c r="B50" s="30" t="s">
        <v>48</v>
      </c>
      <c r="C50" s="28">
        <v>17</v>
      </c>
      <c r="D50" s="28">
        <v>22</v>
      </c>
      <c r="E50" s="28">
        <v>22</v>
      </c>
      <c r="F50" s="28">
        <v>15</v>
      </c>
      <c r="G50" s="28">
        <v>15</v>
      </c>
      <c r="H50" s="27">
        <f t="shared" si="0"/>
        <v>91</v>
      </c>
    </row>
    <row r="54" spans="1:8" x14ac:dyDescent="0.2">
      <c r="B54" s="2" t="s">
        <v>56</v>
      </c>
    </row>
    <row r="55" spans="1:8" x14ac:dyDescent="0.2">
      <c r="B55" s="2" t="s">
        <v>55</v>
      </c>
    </row>
  </sheetData>
  <mergeCells count="5">
    <mergeCell ref="A1:H1"/>
    <mergeCell ref="A2:H2"/>
    <mergeCell ref="A3:H3"/>
    <mergeCell ref="A4:A5"/>
    <mergeCell ref="B4:B5"/>
  </mergeCells>
  <pageMargins left="0.38" right="0.23" top="0.65" bottom="0.74803149606299213" header="0.31496062992125984" footer="0.31496062992125984"/>
  <pageSetup paperSize="9" scale="8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5" workbookViewId="0">
      <selection activeCell="A39" sqref="A39:XFD39"/>
    </sheetView>
  </sheetViews>
  <sheetFormatPr defaultRowHeight="12.75" x14ac:dyDescent="0.2"/>
  <cols>
    <col min="1" max="1" width="6.5" style="2" bestFit="1" customWidth="1"/>
    <col min="2" max="2" width="43.6640625" style="2" customWidth="1"/>
    <col min="3" max="3" width="14.6640625" style="2" bestFit="1" customWidth="1"/>
    <col min="4" max="4" width="18.6640625" style="2" bestFit="1" customWidth="1"/>
    <col min="5" max="5" width="10.33203125" style="2" bestFit="1" customWidth="1"/>
    <col min="6" max="6" width="20.33203125" style="2" bestFit="1" customWidth="1"/>
    <col min="7" max="7" width="18.83203125" style="2" bestFit="1" customWidth="1"/>
    <col min="8" max="8" width="12.6640625" style="13" customWidth="1"/>
    <col min="9" max="16384" width="9.33203125" style="2"/>
  </cols>
  <sheetData>
    <row r="1" spans="1:8" s="1" customFormat="1" ht="25.5" x14ac:dyDescent="0.2">
      <c r="A1" s="92" t="s">
        <v>0</v>
      </c>
      <c r="B1" s="92"/>
      <c r="C1" s="92"/>
      <c r="D1" s="92"/>
      <c r="E1" s="92"/>
      <c r="F1" s="92"/>
      <c r="G1" s="92"/>
      <c r="H1" s="92"/>
    </row>
    <row r="2" spans="1:8" s="1" customFormat="1" ht="25.5" x14ac:dyDescent="0.2">
      <c r="A2" s="92" t="s">
        <v>1</v>
      </c>
      <c r="B2" s="92"/>
      <c r="C2" s="92"/>
      <c r="D2" s="92"/>
      <c r="E2" s="92"/>
      <c r="F2" s="92"/>
      <c r="G2" s="92"/>
      <c r="H2" s="92"/>
    </row>
    <row r="3" spans="1:8" ht="18" x14ac:dyDescent="0.2">
      <c r="A3" s="93" t="s">
        <v>61</v>
      </c>
      <c r="B3" s="93"/>
      <c r="C3" s="93"/>
      <c r="D3" s="93"/>
      <c r="E3" s="93"/>
      <c r="F3" s="93"/>
      <c r="G3" s="93"/>
      <c r="H3" s="93"/>
    </row>
    <row r="4" spans="1:8" s="3" customFormat="1" ht="18.75" customHeight="1" x14ac:dyDescent="0.2">
      <c r="A4" s="88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54</v>
      </c>
    </row>
    <row r="5" spans="1:8" ht="15.75" x14ac:dyDescent="0.2">
      <c r="A5" s="89"/>
      <c r="B5" s="91"/>
      <c r="C5" s="26">
        <v>24</v>
      </c>
      <c r="D5" s="26">
        <v>24</v>
      </c>
      <c r="E5" s="26">
        <v>24</v>
      </c>
      <c r="F5" s="26">
        <v>23</v>
      </c>
      <c r="G5" s="26">
        <v>23</v>
      </c>
      <c r="H5" s="26">
        <f>SUM(C5:G5)</f>
        <v>118</v>
      </c>
    </row>
    <row r="6" spans="1:8" ht="15.75" x14ac:dyDescent="0.2">
      <c r="A6" s="4">
        <v>1</v>
      </c>
      <c r="B6" s="5" t="s">
        <v>4</v>
      </c>
      <c r="C6" s="6">
        <v>24</v>
      </c>
      <c r="D6" s="6">
        <v>24</v>
      </c>
      <c r="E6" s="6">
        <v>24</v>
      </c>
      <c r="F6" s="6">
        <v>23</v>
      </c>
      <c r="G6" s="6">
        <v>23</v>
      </c>
      <c r="H6" s="27">
        <f>SUM(C6:G6)</f>
        <v>118</v>
      </c>
    </row>
    <row r="7" spans="1:8" ht="15.75" x14ac:dyDescent="0.2">
      <c r="A7" s="4">
        <v>2</v>
      </c>
      <c r="B7" s="7" t="s">
        <v>5</v>
      </c>
      <c r="C7" s="6">
        <v>23</v>
      </c>
      <c r="D7" s="6">
        <v>23</v>
      </c>
      <c r="E7" s="6">
        <v>23</v>
      </c>
      <c r="F7" s="6">
        <v>21</v>
      </c>
      <c r="G7" s="6">
        <v>22</v>
      </c>
      <c r="H7" s="27">
        <f t="shared" ref="H7:H50" si="0">SUM(C7:G7)</f>
        <v>112</v>
      </c>
    </row>
    <row r="8" spans="1:8" ht="15.75" x14ac:dyDescent="0.2">
      <c r="A8" s="8">
        <v>3</v>
      </c>
      <c r="B8" s="7" t="s">
        <v>6</v>
      </c>
      <c r="C8" s="6">
        <v>19</v>
      </c>
      <c r="D8" s="6">
        <v>20</v>
      </c>
      <c r="E8" s="6">
        <v>20</v>
      </c>
      <c r="F8" s="6">
        <v>19</v>
      </c>
      <c r="G8" s="6">
        <v>19</v>
      </c>
      <c r="H8" s="27">
        <f t="shared" si="0"/>
        <v>97</v>
      </c>
    </row>
    <row r="9" spans="1:8" ht="15.75" x14ac:dyDescent="0.2">
      <c r="A9" s="9">
        <v>4</v>
      </c>
      <c r="B9" s="7" t="s">
        <v>7</v>
      </c>
      <c r="C9" s="10">
        <v>18</v>
      </c>
      <c r="D9" s="10">
        <v>19</v>
      </c>
      <c r="E9" s="10">
        <v>19</v>
      </c>
      <c r="F9" s="10">
        <v>18</v>
      </c>
      <c r="G9" s="10">
        <v>18</v>
      </c>
      <c r="H9" s="27">
        <f t="shared" si="0"/>
        <v>92</v>
      </c>
    </row>
    <row r="10" spans="1:8" ht="15.75" x14ac:dyDescent="0.2">
      <c r="A10" s="11">
        <v>5</v>
      </c>
      <c r="B10" s="7" t="s">
        <v>8</v>
      </c>
      <c r="C10" s="6">
        <v>21</v>
      </c>
      <c r="D10" s="6">
        <v>22</v>
      </c>
      <c r="E10" s="6">
        <v>22</v>
      </c>
      <c r="F10" s="6">
        <v>21</v>
      </c>
      <c r="G10" s="6">
        <v>20</v>
      </c>
      <c r="H10" s="27">
        <f t="shared" si="0"/>
        <v>106</v>
      </c>
    </row>
    <row r="11" spans="1:8" ht="15.75" x14ac:dyDescent="0.2">
      <c r="A11" s="11">
        <v>6</v>
      </c>
      <c r="B11" s="7" t="s">
        <v>9</v>
      </c>
      <c r="C11" s="6">
        <v>23</v>
      </c>
      <c r="D11" s="6">
        <v>23</v>
      </c>
      <c r="E11" s="6">
        <v>23</v>
      </c>
      <c r="F11" s="6">
        <v>22</v>
      </c>
      <c r="G11" s="6">
        <v>22</v>
      </c>
      <c r="H11" s="27">
        <f t="shared" si="0"/>
        <v>113</v>
      </c>
    </row>
    <row r="12" spans="1:8" ht="15.75" x14ac:dyDescent="0.2">
      <c r="A12" s="11">
        <v>7</v>
      </c>
      <c r="B12" s="7" t="s">
        <v>10</v>
      </c>
      <c r="C12" s="6">
        <v>24</v>
      </c>
      <c r="D12" s="6">
        <v>24</v>
      </c>
      <c r="E12" s="6">
        <v>24</v>
      </c>
      <c r="F12" s="6">
        <v>23</v>
      </c>
      <c r="G12" s="6">
        <v>23</v>
      </c>
      <c r="H12" s="27">
        <f t="shared" si="0"/>
        <v>118</v>
      </c>
    </row>
    <row r="13" spans="1:8" ht="15.75" x14ac:dyDescent="0.2">
      <c r="A13" s="11">
        <v>8</v>
      </c>
      <c r="B13" s="7" t="s">
        <v>11</v>
      </c>
      <c r="C13" s="6">
        <v>13</v>
      </c>
      <c r="D13" s="6">
        <v>13</v>
      </c>
      <c r="E13" s="6">
        <v>13</v>
      </c>
      <c r="F13" s="6">
        <v>12</v>
      </c>
      <c r="G13" s="6">
        <v>12</v>
      </c>
      <c r="H13" s="27">
        <f t="shared" si="0"/>
        <v>63</v>
      </c>
    </row>
    <row r="14" spans="1:8" ht="15.75" x14ac:dyDescent="0.2">
      <c r="A14" s="11">
        <v>9</v>
      </c>
      <c r="B14" s="7" t="s">
        <v>12</v>
      </c>
      <c r="C14" s="6">
        <v>21</v>
      </c>
      <c r="D14" s="6">
        <v>22</v>
      </c>
      <c r="E14" s="6">
        <v>22</v>
      </c>
      <c r="F14" s="6">
        <v>21</v>
      </c>
      <c r="G14" s="6">
        <v>21</v>
      </c>
      <c r="H14" s="27">
        <f t="shared" si="0"/>
        <v>107</v>
      </c>
    </row>
    <row r="15" spans="1:8" ht="15.75" x14ac:dyDescent="0.2">
      <c r="A15" s="11">
        <v>10</v>
      </c>
      <c r="B15" s="7" t="s">
        <v>13</v>
      </c>
      <c r="C15" s="6">
        <v>24</v>
      </c>
      <c r="D15" s="6">
        <v>24</v>
      </c>
      <c r="E15" s="6">
        <v>24</v>
      </c>
      <c r="F15" s="6">
        <v>23</v>
      </c>
      <c r="G15" s="6">
        <v>23</v>
      </c>
      <c r="H15" s="27">
        <f t="shared" si="0"/>
        <v>118</v>
      </c>
    </row>
    <row r="16" spans="1:8" ht="15.75" x14ac:dyDescent="0.2">
      <c r="A16" s="11">
        <v>11</v>
      </c>
      <c r="B16" s="7" t="s">
        <v>14</v>
      </c>
      <c r="C16" s="6">
        <v>17</v>
      </c>
      <c r="D16" s="6">
        <v>17</v>
      </c>
      <c r="E16" s="6">
        <v>17</v>
      </c>
      <c r="F16" s="6">
        <v>17</v>
      </c>
      <c r="G16" s="6">
        <v>16</v>
      </c>
      <c r="H16" s="27">
        <f t="shared" si="0"/>
        <v>84</v>
      </c>
    </row>
    <row r="17" spans="1:8" ht="15.75" x14ac:dyDescent="0.2">
      <c r="A17" s="11">
        <v>12</v>
      </c>
      <c r="B17" s="7" t="s">
        <v>15</v>
      </c>
      <c r="C17" s="6">
        <v>18</v>
      </c>
      <c r="D17" s="6">
        <v>17</v>
      </c>
      <c r="E17" s="6">
        <v>17</v>
      </c>
      <c r="F17" s="6">
        <v>17</v>
      </c>
      <c r="G17" s="6">
        <v>17</v>
      </c>
      <c r="H17" s="27">
        <f t="shared" si="0"/>
        <v>86</v>
      </c>
    </row>
    <row r="18" spans="1:8" ht="15.75" x14ac:dyDescent="0.2">
      <c r="A18" s="12">
        <v>13</v>
      </c>
      <c r="B18" s="7" t="s">
        <v>16</v>
      </c>
      <c r="C18" s="6">
        <v>22</v>
      </c>
      <c r="D18" s="6">
        <v>22</v>
      </c>
      <c r="E18" s="6">
        <v>22</v>
      </c>
      <c r="F18" s="6">
        <v>22</v>
      </c>
      <c r="G18" s="6">
        <v>20</v>
      </c>
      <c r="H18" s="27">
        <f t="shared" si="0"/>
        <v>108</v>
      </c>
    </row>
    <row r="19" spans="1:8" ht="15.75" x14ac:dyDescent="0.2">
      <c r="A19" s="11">
        <v>14</v>
      </c>
      <c r="B19" s="7" t="s">
        <v>17</v>
      </c>
      <c r="C19" s="6">
        <v>22</v>
      </c>
      <c r="D19" s="6">
        <v>20</v>
      </c>
      <c r="E19" s="6">
        <v>21</v>
      </c>
      <c r="F19" s="6">
        <v>20</v>
      </c>
      <c r="G19" s="6">
        <v>20</v>
      </c>
      <c r="H19" s="27">
        <f t="shared" si="0"/>
        <v>103</v>
      </c>
    </row>
    <row r="20" spans="1:8" ht="15.75" x14ac:dyDescent="0.2">
      <c r="A20" s="11">
        <v>15</v>
      </c>
      <c r="B20" s="7" t="s">
        <v>18</v>
      </c>
      <c r="C20" s="6">
        <v>16</v>
      </c>
      <c r="D20" s="6">
        <v>15</v>
      </c>
      <c r="E20" s="6">
        <v>16</v>
      </c>
      <c r="F20" s="6">
        <v>17</v>
      </c>
      <c r="G20" s="6">
        <v>16</v>
      </c>
      <c r="H20" s="27">
        <f t="shared" si="0"/>
        <v>80</v>
      </c>
    </row>
    <row r="21" spans="1:8" ht="15.75" x14ac:dyDescent="0.2">
      <c r="A21" s="12">
        <v>16</v>
      </c>
      <c r="B21" s="7" t="s">
        <v>19</v>
      </c>
      <c r="C21" s="6">
        <v>23</v>
      </c>
      <c r="D21" s="6">
        <v>24</v>
      </c>
      <c r="E21" s="6">
        <v>24</v>
      </c>
      <c r="F21" s="6">
        <v>23</v>
      </c>
      <c r="G21" s="6">
        <v>23</v>
      </c>
      <c r="H21" s="27">
        <f t="shared" si="0"/>
        <v>117</v>
      </c>
    </row>
    <row r="22" spans="1:8" ht="15.75" x14ac:dyDescent="0.2">
      <c r="A22" s="11">
        <v>17</v>
      </c>
      <c r="B22" s="7" t="s">
        <v>20</v>
      </c>
      <c r="C22" s="6">
        <v>18</v>
      </c>
      <c r="D22" s="6">
        <v>18</v>
      </c>
      <c r="E22" s="6">
        <v>18</v>
      </c>
      <c r="F22" s="6">
        <v>17</v>
      </c>
      <c r="G22" s="6">
        <v>17</v>
      </c>
      <c r="H22" s="27">
        <f t="shared" si="0"/>
        <v>88</v>
      </c>
    </row>
    <row r="23" spans="1:8" ht="15.75" x14ac:dyDescent="0.2">
      <c r="A23" s="12">
        <v>18</v>
      </c>
      <c r="B23" s="7" t="s">
        <v>21</v>
      </c>
      <c r="C23" s="6">
        <v>20</v>
      </c>
      <c r="D23" s="6">
        <v>23</v>
      </c>
      <c r="E23" s="6">
        <v>23</v>
      </c>
      <c r="F23" s="6">
        <v>21</v>
      </c>
      <c r="G23" s="6">
        <v>20</v>
      </c>
      <c r="H23" s="27">
        <f t="shared" si="0"/>
        <v>107</v>
      </c>
    </row>
    <row r="24" spans="1:8" ht="15.75" x14ac:dyDescent="0.2">
      <c r="A24" s="11">
        <v>19</v>
      </c>
      <c r="B24" s="7" t="s">
        <v>22</v>
      </c>
      <c r="C24" s="6">
        <v>17</v>
      </c>
      <c r="D24" s="6">
        <v>17</v>
      </c>
      <c r="E24" s="6">
        <v>18</v>
      </c>
      <c r="F24" s="6">
        <v>18</v>
      </c>
      <c r="G24" s="6">
        <v>18</v>
      </c>
      <c r="H24" s="27">
        <f t="shared" si="0"/>
        <v>88</v>
      </c>
    </row>
    <row r="25" spans="1:8" ht="15.75" x14ac:dyDescent="0.2">
      <c r="A25" s="12">
        <v>20</v>
      </c>
      <c r="B25" s="7" t="s">
        <v>23</v>
      </c>
      <c r="C25" s="6">
        <v>16</v>
      </c>
      <c r="D25" s="6">
        <v>15</v>
      </c>
      <c r="E25" s="6">
        <v>16</v>
      </c>
      <c r="F25" s="6">
        <v>16</v>
      </c>
      <c r="G25" s="6">
        <v>15</v>
      </c>
      <c r="H25" s="27">
        <f t="shared" si="0"/>
        <v>78</v>
      </c>
    </row>
    <row r="26" spans="1:8" ht="15.75" x14ac:dyDescent="0.2">
      <c r="A26" s="11">
        <v>21</v>
      </c>
      <c r="B26" s="7" t="s">
        <v>24</v>
      </c>
      <c r="C26" s="6">
        <v>22</v>
      </c>
      <c r="D26" s="6">
        <v>21</v>
      </c>
      <c r="E26" s="6">
        <v>22</v>
      </c>
      <c r="F26" s="6">
        <v>23</v>
      </c>
      <c r="G26" s="6">
        <v>21</v>
      </c>
      <c r="H26" s="27">
        <f t="shared" si="0"/>
        <v>109</v>
      </c>
    </row>
    <row r="27" spans="1:8" ht="15.75" x14ac:dyDescent="0.2">
      <c r="A27" s="12">
        <v>22</v>
      </c>
      <c r="B27" s="7" t="s">
        <v>25</v>
      </c>
      <c r="C27" s="6">
        <v>22</v>
      </c>
      <c r="D27" s="6">
        <v>23</v>
      </c>
      <c r="E27" s="6">
        <v>23</v>
      </c>
      <c r="F27" s="6">
        <v>22</v>
      </c>
      <c r="G27" s="6">
        <v>21</v>
      </c>
      <c r="H27" s="27">
        <f t="shared" si="0"/>
        <v>111</v>
      </c>
    </row>
    <row r="28" spans="1:8" ht="15.75" x14ac:dyDescent="0.2">
      <c r="A28" s="11">
        <v>23</v>
      </c>
      <c r="B28" s="7" t="s">
        <v>26</v>
      </c>
      <c r="C28" s="6">
        <v>24</v>
      </c>
      <c r="D28" s="6">
        <v>24</v>
      </c>
      <c r="E28" s="6">
        <v>24</v>
      </c>
      <c r="F28" s="6">
        <v>23</v>
      </c>
      <c r="G28" s="6">
        <v>23</v>
      </c>
      <c r="H28" s="27">
        <f t="shared" si="0"/>
        <v>118</v>
      </c>
    </row>
    <row r="29" spans="1:8" ht="15.75" x14ac:dyDescent="0.2">
      <c r="A29" s="11">
        <v>24</v>
      </c>
      <c r="B29" s="7" t="s">
        <v>27</v>
      </c>
      <c r="C29" s="6">
        <v>24</v>
      </c>
      <c r="D29" s="6">
        <v>24</v>
      </c>
      <c r="E29" s="6">
        <v>24</v>
      </c>
      <c r="F29" s="6">
        <v>23</v>
      </c>
      <c r="G29" s="6">
        <v>23</v>
      </c>
      <c r="H29" s="27">
        <f t="shared" si="0"/>
        <v>118</v>
      </c>
    </row>
    <row r="30" spans="1:8" ht="15.75" x14ac:dyDescent="0.2">
      <c r="A30" s="12">
        <v>25</v>
      </c>
      <c r="B30" s="7" t="s">
        <v>28</v>
      </c>
      <c r="C30" s="6">
        <v>21</v>
      </c>
      <c r="D30" s="6">
        <v>22</v>
      </c>
      <c r="E30" s="6">
        <v>22</v>
      </c>
      <c r="F30" s="6">
        <v>21</v>
      </c>
      <c r="G30" s="6">
        <v>20</v>
      </c>
      <c r="H30" s="27">
        <f t="shared" si="0"/>
        <v>106</v>
      </c>
    </row>
    <row r="31" spans="1:8" ht="15.75" x14ac:dyDescent="0.2">
      <c r="A31" s="12">
        <v>26</v>
      </c>
      <c r="B31" s="7" t="s">
        <v>29</v>
      </c>
      <c r="C31" s="6">
        <v>21</v>
      </c>
      <c r="D31" s="6">
        <v>21</v>
      </c>
      <c r="E31" s="6">
        <v>22</v>
      </c>
      <c r="F31" s="6">
        <v>21</v>
      </c>
      <c r="G31" s="6">
        <v>21</v>
      </c>
      <c r="H31" s="27">
        <f t="shared" si="0"/>
        <v>106</v>
      </c>
    </row>
    <row r="32" spans="1:8" ht="15.75" x14ac:dyDescent="0.2">
      <c r="A32" s="12">
        <v>27</v>
      </c>
      <c r="B32" s="7" t="s">
        <v>30</v>
      </c>
      <c r="C32" s="6">
        <v>18</v>
      </c>
      <c r="D32" s="6">
        <v>17</v>
      </c>
      <c r="E32" s="6">
        <v>18</v>
      </c>
      <c r="F32" s="6">
        <v>17</v>
      </c>
      <c r="G32" s="6">
        <v>17</v>
      </c>
      <c r="H32" s="27">
        <f t="shared" si="0"/>
        <v>87</v>
      </c>
    </row>
    <row r="33" spans="1:8" ht="15.75" x14ac:dyDescent="0.2">
      <c r="A33" s="12">
        <v>28</v>
      </c>
      <c r="B33" s="7" t="s">
        <v>31</v>
      </c>
      <c r="C33" s="6">
        <v>21</v>
      </c>
      <c r="D33" s="6">
        <v>20</v>
      </c>
      <c r="E33" s="6">
        <v>25</v>
      </c>
      <c r="F33" s="6">
        <v>21</v>
      </c>
      <c r="G33" s="6">
        <v>21</v>
      </c>
      <c r="H33" s="27">
        <f t="shared" si="0"/>
        <v>108</v>
      </c>
    </row>
    <row r="34" spans="1:8" ht="15.75" x14ac:dyDescent="0.2">
      <c r="A34" s="12">
        <v>29</v>
      </c>
      <c r="B34" s="7" t="s">
        <v>32</v>
      </c>
      <c r="C34" s="6">
        <v>8</v>
      </c>
      <c r="D34" s="6">
        <v>9</v>
      </c>
      <c r="E34" s="6">
        <v>9</v>
      </c>
      <c r="F34" s="6">
        <v>10</v>
      </c>
      <c r="G34" s="6">
        <v>9</v>
      </c>
      <c r="H34" s="27">
        <f t="shared" si="0"/>
        <v>45</v>
      </c>
    </row>
    <row r="35" spans="1:8" ht="15.75" x14ac:dyDescent="0.2">
      <c r="A35" s="12">
        <v>30</v>
      </c>
      <c r="B35" s="7" t="s">
        <v>33</v>
      </c>
      <c r="C35" s="6">
        <v>21</v>
      </c>
      <c r="D35" s="6">
        <v>19</v>
      </c>
      <c r="E35" s="6">
        <v>19</v>
      </c>
      <c r="F35" s="6">
        <v>20</v>
      </c>
      <c r="G35" s="6">
        <v>19</v>
      </c>
      <c r="H35" s="27">
        <f t="shared" si="0"/>
        <v>98</v>
      </c>
    </row>
    <row r="36" spans="1:8" ht="15.75" x14ac:dyDescent="0.2">
      <c r="A36" s="12">
        <v>31</v>
      </c>
      <c r="B36" s="7" t="s">
        <v>34</v>
      </c>
      <c r="C36" s="6">
        <v>10</v>
      </c>
      <c r="D36" s="6">
        <v>9</v>
      </c>
      <c r="E36" s="6">
        <v>9</v>
      </c>
      <c r="F36" s="6">
        <v>9</v>
      </c>
      <c r="G36" s="6">
        <v>10</v>
      </c>
      <c r="H36" s="27">
        <f t="shared" si="0"/>
        <v>47</v>
      </c>
    </row>
    <row r="37" spans="1:8" ht="15.75" x14ac:dyDescent="0.2">
      <c r="A37" s="12">
        <v>32</v>
      </c>
      <c r="B37" s="7" t="s">
        <v>35</v>
      </c>
      <c r="C37" s="6">
        <v>20</v>
      </c>
      <c r="D37" s="6">
        <v>20</v>
      </c>
      <c r="E37" s="6">
        <v>21</v>
      </c>
      <c r="F37" s="6">
        <v>22</v>
      </c>
      <c r="G37" s="6">
        <v>20</v>
      </c>
      <c r="H37" s="27">
        <f t="shared" si="0"/>
        <v>103</v>
      </c>
    </row>
    <row r="38" spans="1:8" ht="15.75" x14ac:dyDescent="0.2">
      <c r="A38" s="12">
        <v>33</v>
      </c>
      <c r="B38" s="7" t="s">
        <v>36</v>
      </c>
      <c r="C38" s="6">
        <v>23</v>
      </c>
      <c r="D38" s="6">
        <v>23</v>
      </c>
      <c r="E38" s="6">
        <v>23</v>
      </c>
      <c r="F38" s="6">
        <v>22</v>
      </c>
      <c r="G38" s="6">
        <v>22</v>
      </c>
      <c r="H38" s="27">
        <f t="shared" si="0"/>
        <v>113</v>
      </c>
    </row>
    <row r="39" spans="1:8" ht="15.75" x14ac:dyDescent="0.2">
      <c r="A39" s="12">
        <v>34</v>
      </c>
      <c r="B39" s="7" t="s">
        <v>37</v>
      </c>
      <c r="C39" s="6">
        <v>12</v>
      </c>
      <c r="D39" s="6">
        <v>13</v>
      </c>
      <c r="E39" s="6">
        <v>14</v>
      </c>
      <c r="F39" s="6">
        <v>10</v>
      </c>
      <c r="G39" s="6">
        <v>12</v>
      </c>
      <c r="H39" s="27">
        <f t="shared" si="0"/>
        <v>61</v>
      </c>
    </row>
    <row r="40" spans="1:8" ht="15.75" x14ac:dyDescent="0.2">
      <c r="A40" s="12">
        <v>35</v>
      </c>
      <c r="B40" s="7" t="s">
        <v>38</v>
      </c>
      <c r="C40" s="6">
        <v>16</v>
      </c>
      <c r="D40" s="6">
        <v>17</v>
      </c>
      <c r="E40" s="6">
        <v>18</v>
      </c>
      <c r="F40" s="6">
        <v>16</v>
      </c>
      <c r="G40" s="6">
        <v>16</v>
      </c>
      <c r="H40" s="27">
        <f t="shared" si="0"/>
        <v>83</v>
      </c>
    </row>
    <row r="41" spans="1:8" ht="15.75" x14ac:dyDescent="0.2">
      <c r="A41" s="11">
        <v>36</v>
      </c>
      <c r="B41" s="7" t="s">
        <v>39</v>
      </c>
      <c r="C41" s="6">
        <v>20</v>
      </c>
      <c r="D41" s="6">
        <v>20</v>
      </c>
      <c r="E41" s="6">
        <v>20</v>
      </c>
      <c r="F41" s="6">
        <v>19</v>
      </c>
      <c r="G41" s="6">
        <v>18</v>
      </c>
      <c r="H41" s="27">
        <f t="shared" si="0"/>
        <v>97</v>
      </c>
    </row>
    <row r="42" spans="1:8" ht="15.75" x14ac:dyDescent="0.2">
      <c r="A42" s="12">
        <v>37</v>
      </c>
      <c r="B42" s="7" t="s">
        <v>40</v>
      </c>
      <c r="C42" s="6">
        <v>19</v>
      </c>
      <c r="D42" s="6">
        <v>19</v>
      </c>
      <c r="E42" s="6">
        <v>20</v>
      </c>
      <c r="F42" s="6">
        <v>18</v>
      </c>
      <c r="G42" s="6">
        <v>19</v>
      </c>
      <c r="H42" s="27">
        <f t="shared" si="0"/>
        <v>95</v>
      </c>
    </row>
    <row r="43" spans="1:8" ht="15.75" x14ac:dyDescent="0.2">
      <c r="A43" s="11">
        <v>38</v>
      </c>
      <c r="B43" s="7" t="s">
        <v>11</v>
      </c>
      <c r="C43" s="6">
        <v>20</v>
      </c>
      <c r="D43" s="6">
        <v>19</v>
      </c>
      <c r="E43" s="6">
        <v>20</v>
      </c>
      <c r="F43" s="6">
        <v>19</v>
      </c>
      <c r="G43" s="6">
        <v>19</v>
      </c>
      <c r="H43" s="27">
        <f t="shared" si="0"/>
        <v>97</v>
      </c>
    </row>
    <row r="44" spans="1:8" ht="15.75" x14ac:dyDescent="0.2">
      <c r="A44" s="11">
        <v>39</v>
      </c>
      <c r="B44" s="7" t="s">
        <v>41</v>
      </c>
      <c r="C44" s="6">
        <v>15</v>
      </c>
      <c r="D44" s="6">
        <v>15</v>
      </c>
      <c r="E44" s="6">
        <v>15</v>
      </c>
      <c r="F44" s="6">
        <v>14</v>
      </c>
      <c r="G44" s="6">
        <v>14</v>
      </c>
      <c r="H44" s="27">
        <f t="shared" si="0"/>
        <v>73</v>
      </c>
    </row>
    <row r="45" spans="1:8" ht="15.75" x14ac:dyDescent="0.2">
      <c r="A45" s="12">
        <v>40</v>
      </c>
      <c r="B45" s="7" t="s">
        <v>42</v>
      </c>
      <c r="C45" s="6">
        <v>24</v>
      </c>
      <c r="D45" s="6">
        <v>24</v>
      </c>
      <c r="E45" s="6">
        <v>23</v>
      </c>
      <c r="F45" s="6">
        <v>23</v>
      </c>
      <c r="G45" s="6">
        <v>23</v>
      </c>
      <c r="H45" s="27">
        <f t="shared" si="0"/>
        <v>117</v>
      </c>
    </row>
    <row r="46" spans="1:8" ht="15.75" x14ac:dyDescent="0.2">
      <c r="A46" s="11">
        <v>41</v>
      </c>
      <c r="B46" s="7" t="s">
        <v>43</v>
      </c>
      <c r="C46" s="6">
        <v>12</v>
      </c>
      <c r="D46" s="6">
        <v>14</v>
      </c>
      <c r="E46" s="6">
        <v>16</v>
      </c>
      <c r="F46" s="6">
        <v>19</v>
      </c>
      <c r="G46" s="6">
        <v>13</v>
      </c>
      <c r="H46" s="27">
        <f t="shared" si="0"/>
        <v>74</v>
      </c>
    </row>
    <row r="47" spans="1:8" ht="15.75" x14ac:dyDescent="0.2">
      <c r="A47" s="11">
        <v>42</v>
      </c>
      <c r="B47" s="7" t="s">
        <v>45</v>
      </c>
      <c r="C47" s="6">
        <v>17</v>
      </c>
      <c r="D47" s="6">
        <v>17</v>
      </c>
      <c r="E47" s="6">
        <v>15</v>
      </c>
      <c r="F47" s="6">
        <v>16</v>
      </c>
      <c r="G47" s="6">
        <v>17</v>
      </c>
      <c r="H47" s="27">
        <f t="shared" si="0"/>
        <v>82</v>
      </c>
    </row>
    <row r="48" spans="1:8" ht="15.75" x14ac:dyDescent="0.2">
      <c r="A48" s="11">
        <v>43</v>
      </c>
      <c r="B48" s="7" t="s">
        <v>46</v>
      </c>
      <c r="C48" s="6">
        <v>21</v>
      </c>
      <c r="D48" s="6">
        <v>22</v>
      </c>
      <c r="E48" s="6">
        <v>22</v>
      </c>
      <c r="F48" s="6">
        <v>21</v>
      </c>
      <c r="G48" s="6">
        <v>20</v>
      </c>
      <c r="H48" s="27">
        <f t="shared" si="0"/>
        <v>106</v>
      </c>
    </row>
    <row r="49" spans="1:8" ht="15.75" x14ac:dyDescent="0.2">
      <c r="A49" s="11">
        <v>44</v>
      </c>
      <c r="B49" s="7" t="s">
        <v>47</v>
      </c>
      <c r="C49" s="6">
        <v>13</v>
      </c>
      <c r="D49" s="6">
        <v>16</v>
      </c>
      <c r="E49" s="6">
        <v>17</v>
      </c>
      <c r="F49" s="6">
        <v>15</v>
      </c>
      <c r="G49" s="6">
        <v>14</v>
      </c>
      <c r="H49" s="27">
        <f t="shared" si="0"/>
        <v>75</v>
      </c>
    </row>
    <row r="50" spans="1:8" ht="15.75" x14ac:dyDescent="0.2">
      <c r="A50" s="11">
        <v>45</v>
      </c>
      <c r="B50" s="7" t="s">
        <v>48</v>
      </c>
      <c r="C50" s="6">
        <v>23</v>
      </c>
      <c r="D50" s="6">
        <v>23</v>
      </c>
      <c r="E50" s="6">
        <v>22</v>
      </c>
      <c r="F50" s="6">
        <v>22</v>
      </c>
      <c r="G50" s="6">
        <v>22</v>
      </c>
      <c r="H50" s="27">
        <f t="shared" si="0"/>
        <v>112</v>
      </c>
    </row>
  </sheetData>
  <mergeCells count="5">
    <mergeCell ref="A1:H1"/>
    <mergeCell ref="A2:H2"/>
    <mergeCell ref="A3:H3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opLeftCell="A22" workbookViewId="0">
      <selection activeCell="A39" sqref="A39:XFD39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7" width="11.5" style="15" customWidth="1"/>
    <col min="8" max="8" width="11.5" style="13" customWidth="1"/>
    <col min="9" max="9" width="17.83203125" style="2" bestFit="1" customWidth="1"/>
    <col min="10" max="16384" width="9.33203125" style="2"/>
  </cols>
  <sheetData>
    <row r="1" spans="1:10" s="1" customFormat="1" ht="25.5" x14ac:dyDescent="0.2">
      <c r="A1" s="94" t="s">
        <v>0</v>
      </c>
      <c r="B1" s="95"/>
      <c r="C1" s="95"/>
      <c r="D1" s="95"/>
      <c r="E1" s="95"/>
      <c r="F1" s="95"/>
      <c r="G1" s="95"/>
      <c r="H1" s="96"/>
      <c r="I1" s="14"/>
      <c r="J1" s="14"/>
    </row>
    <row r="2" spans="1:10" s="1" customFormat="1" ht="25.5" x14ac:dyDescent="0.2">
      <c r="A2" s="94" t="s">
        <v>1</v>
      </c>
      <c r="B2" s="95"/>
      <c r="C2" s="95"/>
      <c r="D2" s="95"/>
      <c r="E2" s="95"/>
      <c r="F2" s="95"/>
      <c r="G2" s="95"/>
      <c r="H2" s="96"/>
      <c r="I2" s="14"/>
      <c r="J2" s="14"/>
    </row>
    <row r="3" spans="1:10" ht="18" x14ac:dyDescent="0.2">
      <c r="A3" s="93" t="s">
        <v>60</v>
      </c>
      <c r="B3" s="93"/>
      <c r="C3" s="93"/>
      <c r="D3" s="93"/>
      <c r="E3" s="93"/>
      <c r="F3" s="93"/>
      <c r="G3" s="93"/>
      <c r="H3" s="93"/>
    </row>
    <row r="4" spans="1:10" s="50" customFormat="1" ht="31.5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54</v>
      </c>
      <c r="I4" s="49"/>
    </row>
    <row r="5" spans="1:10" s="19" customFormat="1" ht="15.75" x14ac:dyDescent="0.2">
      <c r="A5" s="91"/>
      <c r="B5" s="91"/>
      <c r="C5" s="26">
        <v>24</v>
      </c>
      <c r="D5" s="26">
        <v>24</v>
      </c>
      <c r="E5" s="26">
        <v>24</v>
      </c>
      <c r="F5" s="26">
        <v>24</v>
      </c>
      <c r="G5" s="26">
        <v>24</v>
      </c>
      <c r="H5" s="26">
        <f>SUM(C5:G5)</f>
        <v>120</v>
      </c>
    </row>
    <row r="6" spans="1:10" s="19" customFormat="1" ht="18.75" customHeight="1" x14ac:dyDescent="0.2">
      <c r="A6" s="16">
        <v>1</v>
      </c>
      <c r="B6" s="17" t="s">
        <v>4</v>
      </c>
      <c r="C6" s="18">
        <v>23</v>
      </c>
      <c r="D6" s="18">
        <v>23</v>
      </c>
      <c r="E6" s="18">
        <v>23</v>
      </c>
      <c r="F6" s="18">
        <v>23</v>
      </c>
      <c r="G6" s="18">
        <v>23</v>
      </c>
      <c r="H6" s="26">
        <f t="shared" ref="H6:H49" si="0">SUM(C6:G6)</f>
        <v>115</v>
      </c>
    </row>
    <row r="7" spans="1:10" s="19" customFormat="1" ht="18.75" customHeight="1" x14ac:dyDescent="0.2">
      <c r="A7" s="16">
        <v>2</v>
      </c>
      <c r="B7" s="20" t="s">
        <v>5</v>
      </c>
      <c r="C7" s="18">
        <v>20</v>
      </c>
      <c r="D7" s="18">
        <v>20</v>
      </c>
      <c r="E7" s="18">
        <v>20</v>
      </c>
      <c r="F7" s="18">
        <v>20</v>
      </c>
      <c r="G7" s="18">
        <v>20</v>
      </c>
      <c r="H7" s="26">
        <f t="shared" si="0"/>
        <v>100</v>
      </c>
    </row>
    <row r="8" spans="1:10" s="19" customFormat="1" ht="18.75" customHeight="1" x14ac:dyDescent="0.2">
      <c r="A8" s="21">
        <v>3</v>
      </c>
      <c r="B8" s="20" t="s">
        <v>6</v>
      </c>
      <c r="C8" s="18">
        <v>21</v>
      </c>
      <c r="D8" s="18">
        <v>20</v>
      </c>
      <c r="E8" s="18">
        <v>20</v>
      </c>
      <c r="F8" s="18">
        <v>21</v>
      </c>
      <c r="G8" s="18">
        <v>21</v>
      </c>
      <c r="H8" s="26">
        <f t="shared" si="0"/>
        <v>103</v>
      </c>
    </row>
    <row r="9" spans="1:10" s="19" customFormat="1" ht="18.75" customHeight="1" x14ac:dyDescent="0.2">
      <c r="A9" s="22">
        <v>4</v>
      </c>
      <c r="B9" s="20" t="s">
        <v>7</v>
      </c>
      <c r="C9" s="23">
        <v>18</v>
      </c>
      <c r="D9" s="23">
        <v>15</v>
      </c>
      <c r="E9" s="23">
        <v>13</v>
      </c>
      <c r="F9" s="23">
        <v>15</v>
      </c>
      <c r="G9" s="23">
        <v>16</v>
      </c>
      <c r="H9" s="26">
        <f t="shared" si="0"/>
        <v>77</v>
      </c>
    </row>
    <row r="10" spans="1:10" s="19" customFormat="1" ht="18.75" customHeight="1" x14ac:dyDescent="0.2">
      <c r="A10" s="24">
        <v>5</v>
      </c>
      <c r="B10" s="20" t="s">
        <v>8</v>
      </c>
      <c r="C10" s="18">
        <v>23</v>
      </c>
      <c r="D10" s="18">
        <v>24</v>
      </c>
      <c r="E10" s="18">
        <v>24</v>
      </c>
      <c r="F10" s="18">
        <v>23</v>
      </c>
      <c r="G10" s="18">
        <v>24</v>
      </c>
      <c r="H10" s="26">
        <f t="shared" si="0"/>
        <v>118</v>
      </c>
    </row>
    <row r="11" spans="1:10" s="19" customFormat="1" ht="18.75" customHeight="1" x14ac:dyDescent="0.2">
      <c r="A11" s="24">
        <v>6</v>
      </c>
      <c r="B11" s="20" t="s">
        <v>9</v>
      </c>
      <c r="C11" s="18">
        <v>21</v>
      </c>
      <c r="D11" s="18">
        <v>19</v>
      </c>
      <c r="E11" s="18">
        <v>19</v>
      </c>
      <c r="F11" s="18">
        <v>20</v>
      </c>
      <c r="G11" s="18">
        <v>19</v>
      </c>
      <c r="H11" s="26">
        <f t="shared" si="0"/>
        <v>98</v>
      </c>
    </row>
    <row r="12" spans="1:10" s="19" customFormat="1" ht="18.75" customHeight="1" x14ac:dyDescent="0.2">
      <c r="A12" s="24">
        <v>7</v>
      </c>
      <c r="B12" s="20" t="s">
        <v>10</v>
      </c>
      <c r="C12" s="18">
        <v>23</v>
      </c>
      <c r="D12" s="18">
        <v>24</v>
      </c>
      <c r="E12" s="18">
        <v>24</v>
      </c>
      <c r="F12" s="18">
        <v>24</v>
      </c>
      <c r="G12" s="18">
        <v>24</v>
      </c>
      <c r="H12" s="26">
        <f t="shared" si="0"/>
        <v>119</v>
      </c>
    </row>
    <row r="13" spans="1:10" s="19" customFormat="1" ht="18.75" customHeight="1" x14ac:dyDescent="0.2">
      <c r="A13" s="24">
        <v>8</v>
      </c>
      <c r="B13" s="20" t="s">
        <v>11</v>
      </c>
      <c r="C13" s="18">
        <v>17</v>
      </c>
      <c r="D13" s="18">
        <v>16</v>
      </c>
      <c r="E13" s="18">
        <v>16</v>
      </c>
      <c r="F13" s="18">
        <v>16</v>
      </c>
      <c r="G13" s="18">
        <v>16</v>
      </c>
      <c r="H13" s="26">
        <f t="shared" si="0"/>
        <v>81</v>
      </c>
    </row>
    <row r="14" spans="1:10" s="19" customFormat="1" ht="18.75" customHeight="1" x14ac:dyDescent="0.2">
      <c r="A14" s="24">
        <v>9</v>
      </c>
      <c r="B14" s="20" t="s">
        <v>12</v>
      </c>
      <c r="C14" s="18">
        <v>22</v>
      </c>
      <c r="D14" s="18">
        <v>22</v>
      </c>
      <c r="E14" s="18">
        <v>22</v>
      </c>
      <c r="F14" s="18">
        <v>22</v>
      </c>
      <c r="G14" s="18">
        <v>22</v>
      </c>
      <c r="H14" s="26">
        <f t="shared" si="0"/>
        <v>110</v>
      </c>
    </row>
    <row r="15" spans="1:10" s="19" customFormat="1" ht="18.75" customHeight="1" x14ac:dyDescent="0.2">
      <c r="A15" s="24">
        <v>10</v>
      </c>
      <c r="B15" s="20" t="s">
        <v>13</v>
      </c>
      <c r="C15" s="18">
        <v>21</v>
      </c>
      <c r="D15" s="18">
        <v>21</v>
      </c>
      <c r="E15" s="18">
        <v>21</v>
      </c>
      <c r="F15" s="18">
        <v>21</v>
      </c>
      <c r="G15" s="18">
        <v>21</v>
      </c>
      <c r="H15" s="26">
        <f t="shared" si="0"/>
        <v>105</v>
      </c>
    </row>
    <row r="16" spans="1:10" s="19" customFormat="1" ht="18.75" customHeight="1" x14ac:dyDescent="0.2">
      <c r="A16" s="24">
        <v>11</v>
      </c>
      <c r="B16" s="20" t="s">
        <v>14</v>
      </c>
      <c r="C16" s="18">
        <v>24</v>
      </c>
      <c r="D16" s="18">
        <v>24</v>
      </c>
      <c r="E16" s="18">
        <v>24</v>
      </c>
      <c r="F16" s="18">
        <v>22</v>
      </c>
      <c r="G16" s="18">
        <v>24</v>
      </c>
      <c r="H16" s="26">
        <f t="shared" si="0"/>
        <v>118</v>
      </c>
    </row>
    <row r="17" spans="1:8" s="19" customFormat="1" ht="18.75" customHeight="1" x14ac:dyDescent="0.2">
      <c r="A17" s="24">
        <v>12</v>
      </c>
      <c r="B17" s="20" t="s">
        <v>15</v>
      </c>
      <c r="C17" s="18">
        <v>17</v>
      </c>
      <c r="D17" s="18">
        <v>17</v>
      </c>
      <c r="E17" s="18">
        <v>17</v>
      </c>
      <c r="F17" s="18">
        <v>19</v>
      </c>
      <c r="G17" s="18">
        <v>17</v>
      </c>
      <c r="H17" s="26">
        <f t="shared" si="0"/>
        <v>87</v>
      </c>
    </row>
    <row r="18" spans="1:8" s="19" customFormat="1" ht="18.75" customHeight="1" x14ac:dyDescent="0.2">
      <c r="A18" s="25">
        <v>13</v>
      </c>
      <c r="B18" s="20" t="s">
        <v>16</v>
      </c>
      <c r="C18" s="18">
        <v>21</v>
      </c>
      <c r="D18" s="18">
        <v>21</v>
      </c>
      <c r="E18" s="18">
        <v>22</v>
      </c>
      <c r="F18" s="18">
        <v>22</v>
      </c>
      <c r="G18" s="18">
        <v>22</v>
      </c>
      <c r="H18" s="26">
        <f t="shared" si="0"/>
        <v>108</v>
      </c>
    </row>
    <row r="19" spans="1:8" s="19" customFormat="1" ht="18.75" customHeight="1" x14ac:dyDescent="0.2">
      <c r="A19" s="24">
        <v>14</v>
      </c>
      <c r="B19" s="20" t="s">
        <v>17</v>
      </c>
      <c r="C19" s="18">
        <v>17</v>
      </c>
      <c r="D19" s="18">
        <v>16</v>
      </c>
      <c r="E19" s="18">
        <v>15</v>
      </c>
      <c r="F19" s="18">
        <v>16</v>
      </c>
      <c r="G19" s="18">
        <v>16</v>
      </c>
      <c r="H19" s="26">
        <f t="shared" si="0"/>
        <v>80</v>
      </c>
    </row>
    <row r="20" spans="1:8" s="19" customFormat="1" ht="18.75" customHeight="1" x14ac:dyDescent="0.2">
      <c r="A20" s="24">
        <v>15</v>
      </c>
      <c r="B20" s="20" t="s">
        <v>18</v>
      </c>
      <c r="C20" s="18">
        <v>22</v>
      </c>
      <c r="D20" s="18">
        <v>23</v>
      </c>
      <c r="E20" s="18">
        <v>23</v>
      </c>
      <c r="F20" s="18">
        <v>23</v>
      </c>
      <c r="G20" s="18">
        <v>23</v>
      </c>
      <c r="H20" s="26">
        <f t="shared" si="0"/>
        <v>114</v>
      </c>
    </row>
    <row r="21" spans="1:8" s="19" customFormat="1" ht="18.75" customHeight="1" x14ac:dyDescent="0.2">
      <c r="A21" s="25">
        <v>16</v>
      </c>
      <c r="B21" s="20" t="s">
        <v>19</v>
      </c>
      <c r="C21" s="18">
        <v>22</v>
      </c>
      <c r="D21" s="18">
        <v>22</v>
      </c>
      <c r="E21" s="18">
        <v>24</v>
      </c>
      <c r="F21" s="18">
        <v>24</v>
      </c>
      <c r="G21" s="18">
        <v>24</v>
      </c>
      <c r="H21" s="26">
        <f t="shared" si="0"/>
        <v>116</v>
      </c>
    </row>
    <row r="22" spans="1:8" s="19" customFormat="1" ht="18.75" customHeight="1" x14ac:dyDescent="0.2">
      <c r="A22" s="24">
        <v>17</v>
      </c>
      <c r="B22" s="20" t="s">
        <v>20</v>
      </c>
      <c r="C22" s="18">
        <v>19</v>
      </c>
      <c r="D22" s="18">
        <v>19</v>
      </c>
      <c r="E22" s="18">
        <v>17</v>
      </c>
      <c r="F22" s="18">
        <v>18</v>
      </c>
      <c r="G22" s="18">
        <v>18</v>
      </c>
      <c r="H22" s="26">
        <f t="shared" si="0"/>
        <v>91</v>
      </c>
    </row>
    <row r="23" spans="1:8" s="19" customFormat="1" ht="18.75" customHeight="1" x14ac:dyDescent="0.2">
      <c r="A23" s="25">
        <v>18</v>
      </c>
      <c r="B23" s="20" t="s">
        <v>21</v>
      </c>
      <c r="C23" s="18">
        <v>18</v>
      </c>
      <c r="D23" s="18">
        <v>16</v>
      </c>
      <c r="E23" s="18">
        <v>17</v>
      </c>
      <c r="F23" s="18">
        <v>18</v>
      </c>
      <c r="G23" s="18">
        <v>15</v>
      </c>
      <c r="H23" s="26">
        <f t="shared" si="0"/>
        <v>84</v>
      </c>
    </row>
    <row r="24" spans="1:8" s="19" customFormat="1" ht="18.75" customHeight="1" x14ac:dyDescent="0.2">
      <c r="A24" s="24">
        <v>19</v>
      </c>
      <c r="B24" s="20" t="s">
        <v>22</v>
      </c>
      <c r="C24" s="18">
        <v>18</v>
      </c>
      <c r="D24" s="18">
        <v>18</v>
      </c>
      <c r="E24" s="18">
        <v>14</v>
      </c>
      <c r="F24" s="18">
        <v>18</v>
      </c>
      <c r="G24" s="18">
        <v>17</v>
      </c>
      <c r="H24" s="26">
        <f t="shared" si="0"/>
        <v>85</v>
      </c>
    </row>
    <row r="25" spans="1:8" s="19" customFormat="1" ht="18.75" customHeight="1" x14ac:dyDescent="0.2">
      <c r="A25" s="25">
        <v>20</v>
      </c>
      <c r="B25" s="20" t="s">
        <v>23</v>
      </c>
      <c r="C25" s="18">
        <v>13</v>
      </c>
      <c r="D25" s="18">
        <v>12</v>
      </c>
      <c r="E25" s="18">
        <v>11</v>
      </c>
      <c r="F25" s="18">
        <v>12</v>
      </c>
      <c r="G25" s="18">
        <v>12</v>
      </c>
      <c r="H25" s="26">
        <f t="shared" si="0"/>
        <v>60</v>
      </c>
    </row>
    <row r="26" spans="1:8" s="19" customFormat="1" ht="18.75" customHeight="1" x14ac:dyDescent="0.2">
      <c r="A26" s="24">
        <v>21</v>
      </c>
      <c r="B26" s="20" t="s">
        <v>24</v>
      </c>
      <c r="C26" s="18">
        <v>20</v>
      </c>
      <c r="D26" s="18">
        <v>20</v>
      </c>
      <c r="E26" s="18">
        <v>21</v>
      </c>
      <c r="F26" s="18">
        <v>21</v>
      </c>
      <c r="G26" s="18">
        <v>20</v>
      </c>
      <c r="H26" s="26">
        <f t="shared" si="0"/>
        <v>102</v>
      </c>
    </row>
    <row r="27" spans="1:8" s="19" customFormat="1" ht="18.75" customHeight="1" x14ac:dyDescent="0.2">
      <c r="A27" s="25">
        <v>22</v>
      </c>
      <c r="B27" s="20" t="s">
        <v>25</v>
      </c>
      <c r="C27" s="18">
        <v>21</v>
      </c>
      <c r="D27" s="18">
        <v>21</v>
      </c>
      <c r="E27" s="18">
        <v>22</v>
      </c>
      <c r="F27" s="18">
        <v>23</v>
      </c>
      <c r="G27" s="18">
        <v>22</v>
      </c>
      <c r="H27" s="26">
        <f t="shared" si="0"/>
        <v>109</v>
      </c>
    </row>
    <row r="28" spans="1:8" s="19" customFormat="1" ht="18.75" customHeight="1" x14ac:dyDescent="0.2">
      <c r="A28" s="24">
        <v>23</v>
      </c>
      <c r="B28" s="20" t="s">
        <v>26</v>
      </c>
      <c r="C28" s="18">
        <v>23</v>
      </c>
      <c r="D28" s="18">
        <v>23</v>
      </c>
      <c r="E28" s="18">
        <v>23</v>
      </c>
      <c r="F28" s="18">
        <v>23</v>
      </c>
      <c r="G28" s="18">
        <v>23</v>
      </c>
      <c r="H28" s="26">
        <f t="shared" si="0"/>
        <v>115</v>
      </c>
    </row>
    <row r="29" spans="1:8" s="19" customFormat="1" ht="18.75" customHeight="1" x14ac:dyDescent="0.2">
      <c r="A29" s="24">
        <v>24</v>
      </c>
      <c r="B29" s="20" t="s">
        <v>27</v>
      </c>
      <c r="C29" s="18">
        <v>24</v>
      </c>
      <c r="D29" s="18">
        <v>24</v>
      </c>
      <c r="E29" s="18">
        <v>24</v>
      </c>
      <c r="F29" s="18">
        <v>24</v>
      </c>
      <c r="G29" s="18">
        <v>24</v>
      </c>
      <c r="H29" s="26">
        <f t="shared" si="0"/>
        <v>120</v>
      </c>
    </row>
    <row r="30" spans="1:8" s="19" customFormat="1" ht="18.75" customHeight="1" x14ac:dyDescent="0.2">
      <c r="A30" s="25">
        <v>25</v>
      </c>
      <c r="B30" s="20" t="s">
        <v>28</v>
      </c>
      <c r="C30" s="18">
        <v>21</v>
      </c>
      <c r="D30" s="18">
        <v>21</v>
      </c>
      <c r="E30" s="18">
        <v>21</v>
      </c>
      <c r="F30" s="18">
        <v>22</v>
      </c>
      <c r="G30" s="18">
        <v>21</v>
      </c>
      <c r="H30" s="26">
        <f t="shared" si="0"/>
        <v>106</v>
      </c>
    </row>
    <row r="31" spans="1:8" s="19" customFormat="1" ht="18.75" customHeight="1" x14ac:dyDescent="0.2">
      <c r="A31" s="25">
        <v>26</v>
      </c>
      <c r="B31" s="20" t="s">
        <v>29</v>
      </c>
      <c r="C31" s="18">
        <v>23</v>
      </c>
      <c r="D31" s="18">
        <v>23</v>
      </c>
      <c r="E31" s="18">
        <v>23</v>
      </c>
      <c r="F31" s="18">
        <v>23</v>
      </c>
      <c r="G31" s="18">
        <v>23</v>
      </c>
      <c r="H31" s="26">
        <f t="shared" si="0"/>
        <v>115</v>
      </c>
    </row>
    <row r="32" spans="1:8" s="19" customFormat="1" ht="18.75" customHeight="1" x14ac:dyDescent="0.2">
      <c r="A32" s="25">
        <v>27</v>
      </c>
      <c r="B32" s="20" t="s">
        <v>30</v>
      </c>
      <c r="C32" s="18">
        <v>13</v>
      </c>
      <c r="D32" s="18">
        <v>13</v>
      </c>
      <c r="E32" s="18">
        <v>13</v>
      </c>
      <c r="F32" s="18">
        <v>13</v>
      </c>
      <c r="G32" s="18">
        <v>13</v>
      </c>
      <c r="H32" s="26">
        <f t="shared" si="0"/>
        <v>65</v>
      </c>
    </row>
    <row r="33" spans="1:8" s="19" customFormat="1" ht="18.75" customHeight="1" x14ac:dyDescent="0.2">
      <c r="A33" s="25">
        <v>28</v>
      </c>
      <c r="B33" s="20" t="s">
        <v>31</v>
      </c>
      <c r="C33" s="18">
        <v>22</v>
      </c>
      <c r="D33" s="18">
        <v>20</v>
      </c>
      <c r="E33" s="18">
        <v>21</v>
      </c>
      <c r="F33" s="18">
        <v>22</v>
      </c>
      <c r="G33" s="18">
        <v>22</v>
      </c>
      <c r="H33" s="26">
        <f t="shared" si="0"/>
        <v>107</v>
      </c>
    </row>
    <row r="34" spans="1:8" s="19" customFormat="1" ht="18.75" customHeight="1" x14ac:dyDescent="0.2">
      <c r="A34" s="25">
        <v>29</v>
      </c>
      <c r="B34" s="20" t="s">
        <v>32</v>
      </c>
      <c r="C34" s="18">
        <v>12</v>
      </c>
      <c r="D34" s="18">
        <v>12</v>
      </c>
      <c r="E34" s="18">
        <v>12</v>
      </c>
      <c r="F34" s="18">
        <v>12</v>
      </c>
      <c r="G34" s="18">
        <v>12</v>
      </c>
      <c r="H34" s="26">
        <f t="shared" si="0"/>
        <v>60</v>
      </c>
    </row>
    <row r="35" spans="1:8" s="19" customFormat="1" ht="18.75" customHeight="1" x14ac:dyDescent="0.2">
      <c r="A35" s="25">
        <v>30</v>
      </c>
      <c r="B35" s="20" t="s">
        <v>33</v>
      </c>
      <c r="C35" s="18">
        <v>15</v>
      </c>
      <c r="D35" s="18">
        <v>15</v>
      </c>
      <c r="E35" s="18">
        <v>15</v>
      </c>
      <c r="F35" s="18">
        <v>19</v>
      </c>
      <c r="G35" s="18">
        <v>15</v>
      </c>
      <c r="H35" s="26">
        <f t="shared" si="0"/>
        <v>79</v>
      </c>
    </row>
    <row r="36" spans="1:8" s="19" customFormat="1" ht="18.75" customHeight="1" x14ac:dyDescent="0.2">
      <c r="A36" s="25">
        <v>31</v>
      </c>
      <c r="B36" s="20" t="s">
        <v>34</v>
      </c>
      <c r="C36" s="18">
        <v>20</v>
      </c>
      <c r="D36" s="18">
        <v>20</v>
      </c>
      <c r="E36" s="18">
        <v>20</v>
      </c>
      <c r="F36" s="18">
        <v>21</v>
      </c>
      <c r="G36" s="18">
        <v>21</v>
      </c>
      <c r="H36" s="26">
        <f t="shared" si="0"/>
        <v>102</v>
      </c>
    </row>
    <row r="37" spans="1:8" s="19" customFormat="1" ht="18.75" customHeight="1" x14ac:dyDescent="0.2">
      <c r="A37" s="25">
        <v>32</v>
      </c>
      <c r="B37" s="20" t="s">
        <v>35</v>
      </c>
      <c r="C37" s="18">
        <v>22</v>
      </c>
      <c r="D37" s="18">
        <v>22</v>
      </c>
      <c r="E37" s="18">
        <v>23</v>
      </c>
      <c r="F37" s="18">
        <v>23</v>
      </c>
      <c r="G37" s="18">
        <v>23</v>
      </c>
      <c r="H37" s="26">
        <f t="shared" si="0"/>
        <v>113</v>
      </c>
    </row>
    <row r="38" spans="1:8" s="19" customFormat="1" ht="18.75" customHeight="1" x14ac:dyDescent="0.2">
      <c r="A38" s="25">
        <v>33</v>
      </c>
      <c r="B38" s="20" t="s">
        <v>36</v>
      </c>
      <c r="C38" s="18">
        <v>22</v>
      </c>
      <c r="D38" s="18">
        <v>21</v>
      </c>
      <c r="E38" s="18">
        <v>22</v>
      </c>
      <c r="F38" s="18">
        <v>22</v>
      </c>
      <c r="G38" s="18">
        <v>22</v>
      </c>
      <c r="H38" s="26">
        <f t="shared" si="0"/>
        <v>109</v>
      </c>
    </row>
    <row r="39" spans="1:8" s="19" customFormat="1" ht="18.75" customHeight="1" x14ac:dyDescent="0.2">
      <c r="A39" s="25">
        <v>34</v>
      </c>
      <c r="B39" s="20" t="s">
        <v>37</v>
      </c>
      <c r="C39" s="18">
        <v>17</v>
      </c>
      <c r="D39" s="18">
        <v>16</v>
      </c>
      <c r="E39" s="18">
        <v>18</v>
      </c>
      <c r="F39" s="18">
        <v>19</v>
      </c>
      <c r="G39" s="18">
        <v>19</v>
      </c>
      <c r="H39" s="26">
        <f t="shared" si="0"/>
        <v>89</v>
      </c>
    </row>
    <row r="40" spans="1:8" s="19" customFormat="1" ht="18.75" customHeight="1" x14ac:dyDescent="0.2">
      <c r="A40" s="25">
        <v>35</v>
      </c>
      <c r="B40" s="20" t="s">
        <v>38</v>
      </c>
      <c r="C40" s="18">
        <v>16</v>
      </c>
      <c r="D40" s="18">
        <v>15</v>
      </c>
      <c r="E40" s="18">
        <v>17</v>
      </c>
      <c r="F40" s="18">
        <v>16</v>
      </c>
      <c r="G40" s="18">
        <v>16</v>
      </c>
      <c r="H40" s="26">
        <f t="shared" si="0"/>
        <v>80</v>
      </c>
    </row>
    <row r="41" spans="1:8" s="19" customFormat="1" ht="18.75" customHeight="1" x14ac:dyDescent="0.2">
      <c r="A41" s="24">
        <v>36</v>
      </c>
      <c r="B41" s="20" t="s">
        <v>39</v>
      </c>
      <c r="C41" s="18">
        <v>18</v>
      </c>
      <c r="D41" s="18">
        <v>18</v>
      </c>
      <c r="E41" s="18">
        <v>18</v>
      </c>
      <c r="F41" s="18">
        <v>17</v>
      </c>
      <c r="G41" s="18">
        <v>18</v>
      </c>
      <c r="H41" s="26">
        <f t="shared" si="0"/>
        <v>89</v>
      </c>
    </row>
    <row r="42" spans="1:8" s="19" customFormat="1" ht="18.75" customHeight="1" x14ac:dyDescent="0.2">
      <c r="A42" s="25">
        <v>37</v>
      </c>
      <c r="B42" s="20" t="s">
        <v>40</v>
      </c>
      <c r="C42" s="18">
        <v>17</v>
      </c>
      <c r="D42" s="18">
        <v>16</v>
      </c>
      <c r="E42" s="18">
        <v>17</v>
      </c>
      <c r="F42" s="18">
        <v>17</v>
      </c>
      <c r="G42" s="18">
        <v>16</v>
      </c>
      <c r="H42" s="26">
        <f t="shared" si="0"/>
        <v>83</v>
      </c>
    </row>
    <row r="43" spans="1:8" s="19" customFormat="1" ht="18.75" customHeight="1" x14ac:dyDescent="0.2">
      <c r="A43" s="24">
        <v>38</v>
      </c>
      <c r="B43" s="20" t="s">
        <v>11</v>
      </c>
      <c r="C43" s="18">
        <v>21</v>
      </c>
      <c r="D43" s="18">
        <v>21</v>
      </c>
      <c r="E43" s="18">
        <v>21</v>
      </c>
      <c r="F43" s="18">
        <v>20</v>
      </c>
      <c r="G43" s="18">
        <v>21</v>
      </c>
      <c r="H43" s="26">
        <f t="shared" si="0"/>
        <v>104</v>
      </c>
    </row>
    <row r="44" spans="1:8" s="19" customFormat="1" ht="18.75" customHeight="1" x14ac:dyDescent="0.2">
      <c r="A44" s="24">
        <v>39</v>
      </c>
      <c r="B44" s="20" t="s">
        <v>41</v>
      </c>
      <c r="C44" s="18">
        <v>13</v>
      </c>
      <c r="D44" s="18">
        <v>13</v>
      </c>
      <c r="E44" s="18">
        <v>12</v>
      </c>
      <c r="F44" s="18">
        <v>13</v>
      </c>
      <c r="G44" s="18">
        <v>12</v>
      </c>
      <c r="H44" s="26">
        <f t="shared" si="0"/>
        <v>63</v>
      </c>
    </row>
    <row r="45" spans="1:8" s="19" customFormat="1" ht="18.75" customHeight="1" x14ac:dyDescent="0.2">
      <c r="A45" s="25">
        <v>40</v>
      </c>
      <c r="B45" s="20" t="s">
        <v>42</v>
      </c>
      <c r="C45" s="18">
        <v>21</v>
      </c>
      <c r="D45" s="18">
        <v>21</v>
      </c>
      <c r="E45" s="18">
        <v>20</v>
      </c>
      <c r="F45" s="18">
        <v>20</v>
      </c>
      <c r="G45" s="18">
        <v>21</v>
      </c>
      <c r="H45" s="26">
        <f t="shared" si="0"/>
        <v>103</v>
      </c>
    </row>
    <row r="46" spans="1:8" s="19" customFormat="1" ht="18.75" customHeight="1" x14ac:dyDescent="0.2">
      <c r="A46" s="24">
        <v>41</v>
      </c>
      <c r="B46" s="20" t="s">
        <v>43</v>
      </c>
      <c r="C46" s="18">
        <v>13</v>
      </c>
      <c r="D46" s="18">
        <v>14</v>
      </c>
      <c r="E46" s="18">
        <v>15</v>
      </c>
      <c r="F46" s="18">
        <v>16</v>
      </c>
      <c r="G46" s="18">
        <v>16</v>
      </c>
      <c r="H46" s="26">
        <f t="shared" si="0"/>
        <v>74</v>
      </c>
    </row>
    <row r="47" spans="1:8" s="19" customFormat="1" ht="18.75" customHeight="1" x14ac:dyDescent="0.2">
      <c r="A47" s="24">
        <v>42</v>
      </c>
      <c r="B47" s="20" t="s">
        <v>45</v>
      </c>
      <c r="C47" s="18">
        <v>23</v>
      </c>
      <c r="D47" s="18">
        <v>23</v>
      </c>
      <c r="E47" s="18">
        <v>23</v>
      </c>
      <c r="F47" s="18">
        <v>23</v>
      </c>
      <c r="G47" s="18">
        <v>23</v>
      </c>
      <c r="H47" s="26">
        <f t="shared" si="0"/>
        <v>115</v>
      </c>
    </row>
    <row r="48" spans="1:8" s="19" customFormat="1" ht="18.75" customHeight="1" x14ac:dyDescent="0.2">
      <c r="A48" s="24">
        <v>43</v>
      </c>
      <c r="B48" s="20" t="s">
        <v>46</v>
      </c>
      <c r="C48" s="18">
        <v>23</v>
      </c>
      <c r="D48" s="18">
        <v>23</v>
      </c>
      <c r="E48" s="18">
        <v>23</v>
      </c>
      <c r="F48" s="18">
        <v>23</v>
      </c>
      <c r="G48" s="18">
        <v>23</v>
      </c>
      <c r="H48" s="26">
        <f t="shared" si="0"/>
        <v>115</v>
      </c>
    </row>
    <row r="49" spans="1:10" s="19" customFormat="1" ht="18.75" customHeight="1" x14ac:dyDescent="0.2">
      <c r="A49" s="24">
        <v>44</v>
      </c>
      <c r="B49" s="20" t="s">
        <v>47</v>
      </c>
      <c r="C49" s="18">
        <v>18</v>
      </c>
      <c r="D49" s="18">
        <v>17</v>
      </c>
      <c r="E49" s="18">
        <v>18</v>
      </c>
      <c r="F49" s="18">
        <v>20</v>
      </c>
      <c r="G49" s="18">
        <v>20</v>
      </c>
      <c r="H49" s="26">
        <f t="shared" si="0"/>
        <v>93</v>
      </c>
    </row>
    <row r="50" spans="1:10" ht="15.75" x14ac:dyDescent="0.2">
      <c r="A50" s="24">
        <v>45</v>
      </c>
      <c r="B50" s="20" t="s">
        <v>48</v>
      </c>
      <c r="C50" s="18">
        <v>22</v>
      </c>
      <c r="D50" s="18">
        <v>21</v>
      </c>
      <c r="E50" s="18">
        <v>22</v>
      </c>
      <c r="F50" s="18">
        <v>22</v>
      </c>
      <c r="G50" s="18">
        <v>22</v>
      </c>
      <c r="H50" s="26">
        <f>SUM(C50:G50)</f>
        <v>109</v>
      </c>
    </row>
    <row r="55" spans="1:10" x14ac:dyDescent="0.2">
      <c r="J55" s="2" t="s">
        <v>57</v>
      </c>
    </row>
  </sheetData>
  <mergeCells count="5">
    <mergeCell ref="A1:H1"/>
    <mergeCell ref="A2:H2"/>
    <mergeCell ref="A3:H3"/>
    <mergeCell ref="A4:A5"/>
    <mergeCell ref="B4:B5"/>
  </mergeCells>
  <pageMargins left="0.28000000000000003" right="0.23" top="0.56000000000000005" bottom="0.39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opLeftCell="A25" workbookViewId="0">
      <selection activeCell="A39" sqref="A39:XFD39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7" width="11.5" style="15" customWidth="1"/>
    <col min="8" max="8" width="11.5" style="13" customWidth="1"/>
    <col min="9" max="9" width="17.83203125" style="2" bestFit="1" customWidth="1"/>
    <col min="10" max="16384" width="9.33203125" style="2"/>
  </cols>
  <sheetData>
    <row r="1" spans="1:10" s="1" customFormat="1" ht="25.5" x14ac:dyDescent="0.2">
      <c r="A1" s="94" t="s">
        <v>0</v>
      </c>
      <c r="B1" s="95"/>
      <c r="C1" s="95"/>
      <c r="D1" s="95"/>
      <c r="E1" s="95"/>
      <c r="F1" s="95"/>
      <c r="G1" s="95"/>
      <c r="H1" s="96"/>
      <c r="I1" s="14"/>
      <c r="J1" s="14"/>
    </row>
    <row r="2" spans="1:10" s="1" customFormat="1" ht="25.5" x14ac:dyDescent="0.2">
      <c r="A2" s="94" t="s">
        <v>1</v>
      </c>
      <c r="B2" s="95"/>
      <c r="C2" s="95"/>
      <c r="D2" s="95"/>
      <c r="E2" s="95"/>
      <c r="F2" s="95"/>
      <c r="G2" s="95"/>
      <c r="H2" s="96"/>
      <c r="I2" s="14"/>
      <c r="J2" s="14"/>
    </row>
    <row r="3" spans="1:10" ht="18" x14ac:dyDescent="0.2">
      <c r="A3" s="93" t="s">
        <v>59</v>
      </c>
      <c r="B3" s="93"/>
      <c r="C3" s="93"/>
      <c r="D3" s="93"/>
      <c r="E3" s="93"/>
      <c r="F3" s="93"/>
      <c r="G3" s="93"/>
      <c r="H3" s="93"/>
    </row>
    <row r="4" spans="1:10" s="50" customFormat="1" ht="31.5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54</v>
      </c>
      <c r="I4" s="49"/>
    </row>
    <row r="5" spans="1:10" s="19" customFormat="1" ht="15.75" x14ac:dyDescent="0.2">
      <c r="A5" s="91"/>
      <c r="B5" s="91"/>
      <c r="C5" s="26">
        <v>24</v>
      </c>
      <c r="D5" s="26">
        <v>24</v>
      </c>
      <c r="E5" s="26">
        <v>22</v>
      </c>
      <c r="F5" s="26">
        <v>24</v>
      </c>
      <c r="G5" s="26">
        <v>22</v>
      </c>
      <c r="H5" s="26">
        <f>+C5+D5+E5+F5+G5</f>
        <v>116</v>
      </c>
    </row>
    <row r="6" spans="1:10" s="19" customFormat="1" ht="18.75" customHeight="1" x14ac:dyDescent="0.2">
      <c r="A6" s="16">
        <v>1</v>
      </c>
      <c r="B6" s="17" t="s">
        <v>4</v>
      </c>
      <c r="C6" s="18">
        <v>22</v>
      </c>
      <c r="D6" s="18">
        <v>22</v>
      </c>
      <c r="E6" s="18">
        <v>22</v>
      </c>
      <c r="F6" s="18">
        <v>22</v>
      </c>
      <c r="G6" s="18">
        <v>20</v>
      </c>
      <c r="H6" s="26">
        <f t="shared" ref="H6:H50" si="0">+C6+D6+E6+F6+G6</f>
        <v>108</v>
      </c>
    </row>
    <row r="7" spans="1:10" s="19" customFormat="1" ht="18.75" customHeight="1" x14ac:dyDescent="0.2">
      <c r="A7" s="16">
        <v>2</v>
      </c>
      <c r="B7" s="20" t="s">
        <v>5</v>
      </c>
      <c r="C7" s="18">
        <v>16</v>
      </c>
      <c r="D7" s="18">
        <v>17</v>
      </c>
      <c r="E7" s="18">
        <v>17</v>
      </c>
      <c r="F7" s="18">
        <v>19</v>
      </c>
      <c r="G7" s="18">
        <v>13</v>
      </c>
      <c r="H7" s="26">
        <f t="shared" si="0"/>
        <v>82</v>
      </c>
    </row>
    <row r="8" spans="1:10" s="19" customFormat="1" ht="18.75" customHeight="1" x14ac:dyDescent="0.2">
      <c r="A8" s="21">
        <v>3</v>
      </c>
      <c r="B8" s="20" t="s">
        <v>6</v>
      </c>
      <c r="C8" s="18">
        <v>19</v>
      </c>
      <c r="D8" s="18">
        <v>18</v>
      </c>
      <c r="E8" s="18">
        <v>16</v>
      </c>
      <c r="F8" s="18">
        <v>18</v>
      </c>
      <c r="G8" s="18">
        <v>12</v>
      </c>
      <c r="H8" s="26">
        <f t="shared" si="0"/>
        <v>83</v>
      </c>
    </row>
    <row r="9" spans="1:10" s="19" customFormat="1" ht="18.75" customHeight="1" x14ac:dyDescent="0.2">
      <c r="A9" s="22">
        <v>4</v>
      </c>
      <c r="B9" s="20" t="s">
        <v>7</v>
      </c>
      <c r="C9" s="23">
        <v>12</v>
      </c>
      <c r="D9" s="23">
        <v>15</v>
      </c>
      <c r="E9" s="23">
        <v>11</v>
      </c>
      <c r="F9" s="23">
        <v>18</v>
      </c>
      <c r="G9" s="23">
        <v>9</v>
      </c>
      <c r="H9" s="26">
        <f t="shared" si="0"/>
        <v>65</v>
      </c>
    </row>
    <row r="10" spans="1:10" s="19" customFormat="1" ht="18.75" customHeight="1" x14ac:dyDescent="0.2">
      <c r="A10" s="24">
        <v>5</v>
      </c>
      <c r="B10" s="20" t="s">
        <v>8</v>
      </c>
      <c r="C10" s="18">
        <v>23</v>
      </c>
      <c r="D10" s="18">
        <v>23</v>
      </c>
      <c r="E10" s="18">
        <v>22</v>
      </c>
      <c r="F10" s="18">
        <v>22</v>
      </c>
      <c r="G10" s="18">
        <v>22</v>
      </c>
      <c r="H10" s="26">
        <f t="shared" si="0"/>
        <v>112</v>
      </c>
    </row>
    <row r="11" spans="1:10" s="19" customFormat="1" ht="18.75" customHeight="1" x14ac:dyDescent="0.2">
      <c r="A11" s="24">
        <v>6</v>
      </c>
      <c r="B11" s="20" t="s">
        <v>9</v>
      </c>
      <c r="C11" s="18">
        <v>21</v>
      </c>
      <c r="D11" s="18">
        <v>22</v>
      </c>
      <c r="E11" s="18">
        <v>20</v>
      </c>
      <c r="F11" s="18">
        <v>21</v>
      </c>
      <c r="G11" s="18">
        <v>19</v>
      </c>
      <c r="H11" s="26">
        <f t="shared" si="0"/>
        <v>103</v>
      </c>
    </row>
    <row r="12" spans="1:10" s="19" customFormat="1" ht="18.75" customHeight="1" x14ac:dyDescent="0.2">
      <c r="A12" s="24">
        <v>7</v>
      </c>
      <c r="B12" s="20" t="s">
        <v>10</v>
      </c>
      <c r="C12" s="18">
        <v>20</v>
      </c>
      <c r="D12" s="18">
        <v>21</v>
      </c>
      <c r="E12" s="18">
        <v>19</v>
      </c>
      <c r="F12" s="18">
        <v>18</v>
      </c>
      <c r="G12" s="18">
        <v>18</v>
      </c>
      <c r="H12" s="26">
        <f t="shared" si="0"/>
        <v>96</v>
      </c>
    </row>
    <row r="13" spans="1:10" s="19" customFormat="1" ht="18.75" customHeight="1" x14ac:dyDescent="0.2">
      <c r="A13" s="24">
        <v>8</v>
      </c>
      <c r="B13" s="20" t="s">
        <v>11</v>
      </c>
      <c r="C13" s="18">
        <v>21</v>
      </c>
      <c r="D13" s="18">
        <v>20</v>
      </c>
      <c r="E13" s="18">
        <v>19</v>
      </c>
      <c r="F13" s="18">
        <v>20</v>
      </c>
      <c r="G13" s="18">
        <v>18</v>
      </c>
      <c r="H13" s="26">
        <f t="shared" si="0"/>
        <v>98</v>
      </c>
    </row>
    <row r="14" spans="1:10" s="19" customFormat="1" ht="18.75" customHeight="1" x14ac:dyDescent="0.2">
      <c r="A14" s="24">
        <v>9</v>
      </c>
      <c r="B14" s="20" t="s">
        <v>12</v>
      </c>
      <c r="C14" s="18">
        <v>14</v>
      </c>
      <c r="D14" s="18">
        <v>15</v>
      </c>
      <c r="E14" s="18">
        <v>13</v>
      </c>
      <c r="F14" s="18">
        <v>15</v>
      </c>
      <c r="G14" s="18">
        <v>13</v>
      </c>
      <c r="H14" s="26">
        <f t="shared" si="0"/>
        <v>70</v>
      </c>
    </row>
    <row r="15" spans="1:10" s="19" customFormat="1" ht="18.75" customHeight="1" x14ac:dyDescent="0.2">
      <c r="A15" s="24">
        <v>10</v>
      </c>
      <c r="B15" s="20" t="s">
        <v>13</v>
      </c>
      <c r="C15" s="18">
        <v>21</v>
      </c>
      <c r="D15" s="18">
        <v>21</v>
      </c>
      <c r="E15" s="18">
        <v>21</v>
      </c>
      <c r="F15" s="18">
        <v>21</v>
      </c>
      <c r="G15" s="18">
        <v>19</v>
      </c>
      <c r="H15" s="26">
        <f t="shared" si="0"/>
        <v>103</v>
      </c>
    </row>
    <row r="16" spans="1:10" s="19" customFormat="1" ht="18.75" customHeight="1" x14ac:dyDescent="0.2">
      <c r="A16" s="24">
        <v>11</v>
      </c>
      <c r="B16" s="20" t="s">
        <v>14</v>
      </c>
      <c r="C16" s="18">
        <v>21</v>
      </c>
      <c r="D16" s="18">
        <v>23</v>
      </c>
      <c r="E16" s="18">
        <v>21</v>
      </c>
      <c r="F16" s="18">
        <v>23</v>
      </c>
      <c r="G16" s="18">
        <v>21</v>
      </c>
      <c r="H16" s="26">
        <f t="shared" si="0"/>
        <v>109</v>
      </c>
    </row>
    <row r="17" spans="1:8" s="19" customFormat="1" ht="18.75" customHeight="1" x14ac:dyDescent="0.2">
      <c r="A17" s="24">
        <v>12</v>
      </c>
      <c r="B17" s="20" t="s">
        <v>15</v>
      </c>
      <c r="C17" s="18">
        <v>16</v>
      </c>
      <c r="D17" s="18">
        <v>16</v>
      </c>
      <c r="E17" s="18">
        <v>15</v>
      </c>
      <c r="F17" s="18">
        <v>17</v>
      </c>
      <c r="G17" s="18">
        <v>12</v>
      </c>
      <c r="H17" s="26">
        <f t="shared" si="0"/>
        <v>76</v>
      </c>
    </row>
    <row r="18" spans="1:8" s="19" customFormat="1" ht="18.75" customHeight="1" x14ac:dyDescent="0.2">
      <c r="A18" s="25">
        <v>13</v>
      </c>
      <c r="B18" s="20" t="s">
        <v>16</v>
      </c>
      <c r="C18" s="18">
        <v>21</v>
      </c>
      <c r="D18" s="18">
        <v>20</v>
      </c>
      <c r="E18" s="18">
        <v>21</v>
      </c>
      <c r="F18" s="18">
        <v>20</v>
      </c>
      <c r="G18" s="18">
        <v>18</v>
      </c>
      <c r="H18" s="26">
        <f t="shared" si="0"/>
        <v>100</v>
      </c>
    </row>
    <row r="19" spans="1:8" s="19" customFormat="1" ht="18.75" customHeight="1" x14ac:dyDescent="0.2">
      <c r="A19" s="24">
        <v>14</v>
      </c>
      <c r="B19" s="20" t="s">
        <v>17</v>
      </c>
      <c r="C19" s="18">
        <v>20</v>
      </c>
      <c r="D19" s="18">
        <v>20</v>
      </c>
      <c r="E19" s="18">
        <v>19</v>
      </c>
      <c r="F19" s="18">
        <v>21</v>
      </c>
      <c r="G19" s="18">
        <v>18</v>
      </c>
      <c r="H19" s="26">
        <f t="shared" si="0"/>
        <v>98</v>
      </c>
    </row>
    <row r="20" spans="1:8" s="19" customFormat="1" ht="18.75" customHeight="1" x14ac:dyDescent="0.2">
      <c r="A20" s="24">
        <v>15</v>
      </c>
      <c r="B20" s="20" t="s">
        <v>18</v>
      </c>
      <c r="C20" s="18">
        <v>21</v>
      </c>
      <c r="D20" s="18">
        <v>20</v>
      </c>
      <c r="E20" s="18">
        <v>21</v>
      </c>
      <c r="F20" s="18">
        <v>21</v>
      </c>
      <c r="G20" s="18">
        <v>19</v>
      </c>
      <c r="H20" s="26">
        <f t="shared" si="0"/>
        <v>102</v>
      </c>
    </row>
    <row r="21" spans="1:8" s="19" customFormat="1" ht="18.75" customHeight="1" x14ac:dyDescent="0.2">
      <c r="A21" s="25">
        <v>16</v>
      </c>
      <c r="B21" s="20" t="s">
        <v>19</v>
      </c>
      <c r="C21" s="18">
        <v>22</v>
      </c>
      <c r="D21" s="18">
        <v>22</v>
      </c>
      <c r="E21" s="18">
        <v>20</v>
      </c>
      <c r="F21" s="18">
        <v>22</v>
      </c>
      <c r="G21" s="18">
        <v>20</v>
      </c>
      <c r="H21" s="26">
        <f t="shared" si="0"/>
        <v>106</v>
      </c>
    </row>
    <row r="22" spans="1:8" s="19" customFormat="1" ht="18.75" customHeight="1" x14ac:dyDescent="0.2">
      <c r="A22" s="24">
        <v>17</v>
      </c>
      <c r="B22" s="20" t="s">
        <v>20</v>
      </c>
      <c r="C22" s="18">
        <v>16</v>
      </c>
      <c r="D22" s="18">
        <v>16</v>
      </c>
      <c r="E22" s="18">
        <v>16</v>
      </c>
      <c r="F22" s="18">
        <v>17</v>
      </c>
      <c r="G22" s="18">
        <v>14</v>
      </c>
      <c r="H22" s="26">
        <f t="shared" si="0"/>
        <v>79</v>
      </c>
    </row>
    <row r="23" spans="1:8" s="19" customFormat="1" ht="18.75" customHeight="1" x14ac:dyDescent="0.2">
      <c r="A23" s="25">
        <v>18</v>
      </c>
      <c r="B23" s="20" t="s">
        <v>21</v>
      </c>
      <c r="C23" s="18">
        <v>20</v>
      </c>
      <c r="D23" s="18">
        <v>20</v>
      </c>
      <c r="E23" s="18">
        <v>20</v>
      </c>
      <c r="F23" s="18">
        <v>20</v>
      </c>
      <c r="G23" s="18">
        <v>18</v>
      </c>
      <c r="H23" s="26">
        <f t="shared" si="0"/>
        <v>98</v>
      </c>
    </row>
    <row r="24" spans="1:8" s="19" customFormat="1" ht="18.75" customHeight="1" x14ac:dyDescent="0.2">
      <c r="A24" s="24">
        <v>19</v>
      </c>
      <c r="B24" s="20" t="s">
        <v>22</v>
      </c>
      <c r="C24" s="18">
        <v>16</v>
      </c>
      <c r="D24" s="18">
        <v>17</v>
      </c>
      <c r="E24" s="18">
        <v>18</v>
      </c>
      <c r="F24" s="18">
        <v>15</v>
      </c>
      <c r="G24" s="18">
        <v>14</v>
      </c>
      <c r="H24" s="26">
        <f t="shared" si="0"/>
        <v>80</v>
      </c>
    </row>
    <row r="25" spans="1:8" s="19" customFormat="1" ht="18.75" customHeight="1" x14ac:dyDescent="0.2">
      <c r="A25" s="25">
        <v>20</v>
      </c>
      <c r="B25" s="20" t="s">
        <v>23</v>
      </c>
      <c r="C25" s="18">
        <v>20</v>
      </c>
      <c r="D25" s="18">
        <v>20</v>
      </c>
      <c r="E25" s="18">
        <v>20</v>
      </c>
      <c r="F25" s="18">
        <v>20</v>
      </c>
      <c r="G25" s="18">
        <v>18</v>
      </c>
      <c r="H25" s="26">
        <f t="shared" si="0"/>
        <v>98</v>
      </c>
    </row>
    <row r="26" spans="1:8" s="19" customFormat="1" ht="18.75" customHeight="1" x14ac:dyDescent="0.2">
      <c r="A26" s="24">
        <v>21</v>
      </c>
      <c r="B26" s="20" t="s">
        <v>24</v>
      </c>
      <c r="C26" s="18">
        <v>20</v>
      </c>
      <c r="D26" s="18">
        <v>19</v>
      </c>
      <c r="E26" s="18">
        <v>20</v>
      </c>
      <c r="F26" s="18">
        <v>20</v>
      </c>
      <c r="G26" s="18">
        <v>17</v>
      </c>
      <c r="H26" s="26">
        <f t="shared" si="0"/>
        <v>96</v>
      </c>
    </row>
    <row r="27" spans="1:8" s="19" customFormat="1" ht="18.75" customHeight="1" x14ac:dyDescent="0.2">
      <c r="A27" s="25">
        <v>22</v>
      </c>
      <c r="B27" s="20" t="s">
        <v>25</v>
      </c>
      <c r="C27" s="18">
        <v>19</v>
      </c>
      <c r="D27" s="18">
        <v>18</v>
      </c>
      <c r="E27" s="18">
        <v>20</v>
      </c>
      <c r="F27" s="18">
        <v>19</v>
      </c>
      <c r="G27" s="18">
        <v>18</v>
      </c>
      <c r="H27" s="26">
        <f t="shared" si="0"/>
        <v>94</v>
      </c>
    </row>
    <row r="28" spans="1:8" s="19" customFormat="1" ht="18.75" customHeight="1" x14ac:dyDescent="0.2">
      <c r="A28" s="24">
        <v>23</v>
      </c>
      <c r="B28" s="20" t="s">
        <v>26</v>
      </c>
      <c r="C28" s="18">
        <v>23</v>
      </c>
      <c r="D28" s="18">
        <v>24</v>
      </c>
      <c r="E28" s="18">
        <v>22</v>
      </c>
      <c r="F28" s="18">
        <v>23</v>
      </c>
      <c r="G28" s="18">
        <v>21</v>
      </c>
      <c r="H28" s="26">
        <f t="shared" si="0"/>
        <v>113</v>
      </c>
    </row>
    <row r="29" spans="1:8" s="19" customFormat="1" ht="18.75" customHeight="1" x14ac:dyDescent="0.2">
      <c r="A29" s="24">
        <v>24</v>
      </c>
      <c r="B29" s="20" t="s">
        <v>27</v>
      </c>
      <c r="C29" s="18">
        <v>23</v>
      </c>
      <c r="D29" s="18">
        <v>24</v>
      </c>
      <c r="E29" s="18">
        <v>22</v>
      </c>
      <c r="F29" s="18">
        <v>23</v>
      </c>
      <c r="G29" s="18">
        <v>21</v>
      </c>
      <c r="H29" s="26">
        <f t="shared" si="0"/>
        <v>113</v>
      </c>
    </row>
    <row r="30" spans="1:8" s="19" customFormat="1" ht="18.75" customHeight="1" x14ac:dyDescent="0.2">
      <c r="A30" s="25">
        <v>25</v>
      </c>
      <c r="B30" s="20" t="s">
        <v>28</v>
      </c>
      <c r="C30" s="18">
        <v>20</v>
      </c>
      <c r="D30" s="18">
        <v>20</v>
      </c>
      <c r="E30" s="18">
        <v>20</v>
      </c>
      <c r="F30" s="18">
        <v>20</v>
      </c>
      <c r="G30" s="18">
        <v>18</v>
      </c>
      <c r="H30" s="26">
        <f t="shared" si="0"/>
        <v>98</v>
      </c>
    </row>
    <row r="31" spans="1:8" s="19" customFormat="1" ht="18.75" customHeight="1" x14ac:dyDescent="0.2">
      <c r="A31" s="25">
        <v>26</v>
      </c>
      <c r="B31" s="20" t="s">
        <v>29</v>
      </c>
      <c r="C31" s="18">
        <v>23</v>
      </c>
      <c r="D31" s="18">
        <v>22</v>
      </c>
      <c r="E31" s="18">
        <v>22</v>
      </c>
      <c r="F31" s="18">
        <v>23</v>
      </c>
      <c r="G31" s="18">
        <v>21</v>
      </c>
      <c r="H31" s="26">
        <f t="shared" si="0"/>
        <v>111</v>
      </c>
    </row>
    <row r="32" spans="1:8" s="19" customFormat="1" ht="18.75" customHeight="1" x14ac:dyDescent="0.2">
      <c r="A32" s="25">
        <v>27</v>
      </c>
      <c r="B32" s="20" t="s">
        <v>30</v>
      </c>
      <c r="C32" s="18">
        <v>16</v>
      </c>
      <c r="D32" s="18">
        <v>16</v>
      </c>
      <c r="E32" s="18">
        <v>16</v>
      </c>
      <c r="F32" s="18">
        <v>17</v>
      </c>
      <c r="G32" s="18">
        <v>14</v>
      </c>
      <c r="H32" s="26">
        <f t="shared" si="0"/>
        <v>79</v>
      </c>
    </row>
    <row r="33" spans="1:8" s="19" customFormat="1" ht="18.75" customHeight="1" x14ac:dyDescent="0.2">
      <c r="A33" s="25">
        <v>28</v>
      </c>
      <c r="B33" s="20" t="s">
        <v>31</v>
      </c>
      <c r="C33" s="18">
        <v>23</v>
      </c>
      <c r="D33" s="18">
        <v>22</v>
      </c>
      <c r="E33" s="18">
        <v>20</v>
      </c>
      <c r="F33" s="18">
        <v>23</v>
      </c>
      <c r="G33" s="18">
        <v>20</v>
      </c>
      <c r="H33" s="26">
        <f t="shared" si="0"/>
        <v>108</v>
      </c>
    </row>
    <row r="34" spans="1:8" s="19" customFormat="1" ht="18.75" customHeight="1" x14ac:dyDescent="0.2">
      <c r="A34" s="25">
        <v>29</v>
      </c>
      <c r="B34" s="20" t="s">
        <v>32</v>
      </c>
      <c r="C34" s="18">
        <v>9</v>
      </c>
      <c r="D34" s="18">
        <v>11</v>
      </c>
      <c r="E34" s="18">
        <v>10</v>
      </c>
      <c r="F34" s="18">
        <v>12</v>
      </c>
      <c r="G34" s="18">
        <v>8</v>
      </c>
      <c r="H34" s="26">
        <f t="shared" si="0"/>
        <v>50</v>
      </c>
    </row>
    <row r="35" spans="1:8" s="19" customFormat="1" ht="18.75" customHeight="1" x14ac:dyDescent="0.2">
      <c r="A35" s="25">
        <v>30</v>
      </c>
      <c r="B35" s="20" t="s">
        <v>33</v>
      </c>
      <c r="C35" s="18">
        <v>20</v>
      </c>
      <c r="D35" s="18">
        <v>20</v>
      </c>
      <c r="E35" s="18">
        <v>19</v>
      </c>
      <c r="F35" s="18">
        <v>21</v>
      </c>
      <c r="G35" s="18">
        <v>14</v>
      </c>
      <c r="H35" s="26">
        <f t="shared" si="0"/>
        <v>94</v>
      </c>
    </row>
    <row r="36" spans="1:8" s="19" customFormat="1" ht="18.75" customHeight="1" x14ac:dyDescent="0.2">
      <c r="A36" s="25">
        <v>31</v>
      </c>
      <c r="B36" s="20" t="s">
        <v>34</v>
      </c>
      <c r="C36" s="18">
        <v>21</v>
      </c>
      <c r="D36" s="18">
        <v>21</v>
      </c>
      <c r="E36" s="18">
        <v>19</v>
      </c>
      <c r="F36" s="18">
        <v>21</v>
      </c>
      <c r="G36" s="18">
        <v>19</v>
      </c>
      <c r="H36" s="26">
        <f t="shared" si="0"/>
        <v>101</v>
      </c>
    </row>
    <row r="37" spans="1:8" s="19" customFormat="1" ht="18.75" customHeight="1" x14ac:dyDescent="0.2">
      <c r="A37" s="25">
        <v>32</v>
      </c>
      <c r="B37" s="20" t="s">
        <v>35</v>
      </c>
      <c r="C37" s="18">
        <v>23</v>
      </c>
      <c r="D37" s="18">
        <v>23</v>
      </c>
      <c r="E37" s="18">
        <v>21</v>
      </c>
      <c r="F37" s="18">
        <v>23</v>
      </c>
      <c r="G37" s="18">
        <v>21</v>
      </c>
      <c r="H37" s="26">
        <f t="shared" si="0"/>
        <v>111</v>
      </c>
    </row>
    <row r="38" spans="1:8" s="19" customFormat="1" ht="18.75" customHeight="1" x14ac:dyDescent="0.2">
      <c r="A38" s="25">
        <v>33</v>
      </c>
      <c r="B38" s="20" t="s">
        <v>36</v>
      </c>
      <c r="C38" s="18">
        <v>21</v>
      </c>
      <c r="D38" s="18">
        <v>20</v>
      </c>
      <c r="E38" s="18">
        <v>20</v>
      </c>
      <c r="F38" s="18">
        <v>21</v>
      </c>
      <c r="G38" s="18">
        <v>19</v>
      </c>
      <c r="H38" s="26">
        <f t="shared" si="0"/>
        <v>101</v>
      </c>
    </row>
    <row r="39" spans="1:8" s="19" customFormat="1" ht="18.75" customHeight="1" x14ac:dyDescent="0.2">
      <c r="A39" s="25">
        <v>34</v>
      </c>
      <c r="B39" s="20" t="s">
        <v>37</v>
      </c>
      <c r="C39" s="18">
        <v>20</v>
      </c>
      <c r="D39" s="18">
        <v>19</v>
      </c>
      <c r="E39" s="18">
        <v>21</v>
      </c>
      <c r="F39" s="18">
        <v>19</v>
      </c>
      <c r="G39" s="18">
        <v>17</v>
      </c>
      <c r="H39" s="26">
        <f t="shared" si="0"/>
        <v>96</v>
      </c>
    </row>
    <row r="40" spans="1:8" s="19" customFormat="1" ht="18.75" customHeight="1" x14ac:dyDescent="0.2">
      <c r="A40" s="25">
        <v>35</v>
      </c>
      <c r="B40" s="20" t="s">
        <v>38</v>
      </c>
      <c r="C40" s="18">
        <v>15</v>
      </c>
      <c r="D40" s="18">
        <v>17</v>
      </c>
      <c r="E40" s="18">
        <v>18</v>
      </c>
      <c r="F40" s="18">
        <v>16</v>
      </c>
      <c r="G40" s="18">
        <v>16</v>
      </c>
      <c r="H40" s="26">
        <f t="shared" si="0"/>
        <v>82</v>
      </c>
    </row>
    <row r="41" spans="1:8" s="19" customFormat="1" ht="18.75" customHeight="1" x14ac:dyDescent="0.2">
      <c r="A41" s="24">
        <v>36</v>
      </c>
      <c r="B41" s="20" t="s">
        <v>39</v>
      </c>
      <c r="C41" s="18">
        <v>14</v>
      </c>
      <c r="D41" s="18">
        <v>14</v>
      </c>
      <c r="E41" s="18">
        <v>14</v>
      </c>
      <c r="F41" s="18">
        <v>14</v>
      </c>
      <c r="G41" s="18">
        <v>12</v>
      </c>
      <c r="H41" s="26">
        <f t="shared" si="0"/>
        <v>68</v>
      </c>
    </row>
    <row r="42" spans="1:8" s="19" customFormat="1" ht="18.75" customHeight="1" x14ac:dyDescent="0.2">
      <c r="A42" s="25">
        <v>37</v>
      </c>
      <c r="B42" s="20" t="s">
        <v>40</v>
      </c>
      <c r="C42" s="18">
        <v>18</v>
      </c>
      <c r="D42" s="18">
        <v>17</v>
      </c>
      <c r="E42" s="18">
        <v>18</v>
      </c>
      <c r="F42" s="18">
        <v>19</v>
      </c>
      <c r="G42" s="18">
        <v>16</v>
      </c>
      <c r="H42" s="26">
        <f t="shared" si="0"/>
        <v>88</v>
      </c>
    </row>
    <row r="43" spans="1:8" s="19" customFormat="1" ht="18.75" customHeight="1" x14ac:dyDescent="0.2">
      <c r="A43" s="24">
        <v>38</v>
      </c>
      <c r="B43" s="20" t="s">
        <v>11</v>
      </c>
      <c r="C43" s="18">
        <v>20</v>
      </c>
      <c r="D43" s="18">
        <v>22</v>
      </c>
      <c r="E43" s="18">
        <v>22</v>
      </c>
      <c r="F43" s="18">
        <v>21</v>
      </c>
      <c r="G43" s="18">
        <v>19</v>
      </c>
      <c r="H43" s="26">
        <f t="shared" si="0"/>
        <v>104</v>
      </c>
    </row>
    <row r="44" spans="1:8" s="19" customFormat="1" ht="18.75" customHeight="1" x14ac:dyDescent="0.2">
      <c r="A44" s="24">
        <v>39</v>
      </c>
      <c r="B44" s="20" t="s">
        <v>41</v>
      </c>
      <c r="C44" s="18">
        <v>9</v>
      </c>
      <c r="D44" s="18">
        <v>9</v>
      </c>
      <c r="E44" s="18">
        <v>10</v>
      </c>
      <c r="F44" s="18">
        <v>10</v>
      </c>
      <c r="G44" s="18">
        <v>7</v>
      </c>
      <c r="H44" s="26">
        <f t="shared" si="0"/>
        <v>45</v>
      </c>
    </row>
    <row r="45" spans="1:8" s="19" customFormat="1" ht="18.75" customHeight="1" x14ac:dyDescent="0.2">
      <c r="A45" s="25">
        <v>40</v>
      </c>
      <c r="B45" s="20" t="s">
        <v>42</v>
      </c>
      <c r="C45" s="18">
        <v>20</v>
      </c>
      <c r="D45" s="18">
        <v>20</v>
      </c>
      <c r="E45" s="18">
        <v>20</v>
      </c>
      <c r="F45" s="18">
        <v>20</v>
      </c>
      <c r="G45" s="18">
        <v>18</v>
      </c>
      <c r="H45" s="26">
        <f t="shared" si="0"/>
        <v>98</v>
      </c>
    </row>
    <row r="46" spans="1:8" s="19" customFormat="1" ht="18.75" customHeight="1" x14ac:dyDescent="0.2">
      <c r="A46" s="24">
        <v>41</v>
      </c>
      <c r="B46" s="20" t="s">
        <v>43</v>
      </c>
      <c r="C46" s="18">
        <v>17</v>
      </c>
      <c r="D46" s="18">
        <v>15</v>
      </c>
      <c r="E46" s="18">
        <v>17</v>
      </c>
      <c r="F46" s="18">
        <v>17</v>
      </c>
      <c r="G46" s="18">
        <v>14</v>
      </c>
      <c r="H46" s="26">
        <f t="shared" si="0"/>
        <v>80</v>
      </c>
    </row>
    <row r="47" spans="1:8" s="19" customFormat="1" ht="18.75" customHeight="1" x14ac:dyDescent="0.2">
      <c r="A47" s="24">
        <v>42</v>
      </c>
      <c r="B47" s="20" t="s">
        <v>45</v>
      </c>
      <c r="C47" s="18">
        <v>24</v>
      </c>
      <c r="D47" s="18">
        <v>23</v>
      </c>
      <c r="E47" s="18">
        <v>22</v>
      </c>
      <c r="F47" s="18">
        <v>24</v>
      </c>
      <c r="G47" s="18">
        <v>22</v>
      </c>
      <c r="H47" s="26">
        <f t="shared" si="0"/>
        <v>115</v>
      </c>
    </row>
    <row r="48" spans="1:8" s="19" customFormat="1" ht="18.75" customHeight="1" x14ac:dyDescent="0.2">
      <c r="A48" s="24">
        <v>43</v>
      </c>
      <c r="B48" s="20" t="s">
        <v>46</v>
      </c>
      <c r="C48" s="18">
        <v>23</v>
      </c>
      <c r="D48" s="18">
        <v>22</v>
      </c>
      <c r="E48" s="18">
        <v>22</v>
      </c>
      <c r="F48" s="18">
        <v>23</v>
      </c>
      <c r="G48" s="18">
        <v>20</v>
      </c>
      <c r="H48" s="26">
        <f t="shared" si="0"/>
        <v>110</v>
      </c>
    </row>
    <row r="49" spans="1:10" s="19" customFormat="1" ht="18.75" customHeight="1" x14ac:dyDescent="0.2">
      <c r="A49" s="24">
        <v>44</v>
      </c>
      <c r="B49" s="20" t="s">
        <v>47</v>
      </c>
      <c r="C49" s="18">
        <v>15</v>
      </c>
      <c r="D49" s="18">
        <v>14</v>
      </c>
      <c r="E49" s="18">
        <v>14</v>
      </c>
      <c r="F49" s="18">
        <v>15</v>
      </c>
      <c r="G49" s="18">
        <v>12</v>
      </c>
      <c r="H49" s="26">
        <f t="shared" si="0"/>
        <v>70</v>
      </c>
    </row>
    <row r="50" spans="1:10" ht="15.75" x14ac:dyDescent="0.2">
      <c r="A50" s="24">
        <v>45</v>
      </c>
      <c r="B50" s="20" t="s">
        <v>48</v>
      </c>
      <c r="C50" s="18">
        <v>20</v>
      </c>
      <c r="D50" s="18">
        <v>20</v>
      </c>
      <c r="E50" s="18">
        <v>20</v>
      </c>
      <c r="F50" s="18">
        <v>20</v>
      </c>
      <c r="G50" s="18">
        <v>18</v>
      </c>
      <c r="H50" s="26">
        <f t="shared" si="0"/>
        <v>98</v>
      </c>
    </row>
    <row r="55" spans="1:10" x14ac:dyDescent="0.2">
      <c r="J55" s="2" t="s">
        <v>57</v>
      </c>
    </row>
  </sheetData>
  <mergeCells count="5">
    <mergeCell ref="A1:H1"/>
    <mergeCell ref="A2:H2"/>
    <mergeCell ref="A3:H3"/>
    <mergeCell ref="A4:A5"/>
    <mergeCell ref="B4:B5"/>
  </mergeCells>
  <pageMargins left="0.28000000000000003" right="0.23" top="0.56000000000000005" bottom="0.39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opLeftCell="A19" zoomScale="85" zoomScaleNormal="85" workbookViewId="0">
      <selection activeCell="A39" sqref="A39:XFD39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7" width="11.5" style="15" customWidth="1"/>
    <col min="8" max="8" width="11.5" style="13" customWidth="1"/>
    <col min="9" max="9" width="17.83203125" style="2" bestFit="1" customWidth="1"/>
    <col min="10" max="16384" width="9.33203125" style="2"/>
  </cols>
  <sheetData>
    <row r="1" spans="1:10" s="1" customFormat="1" ht="25.5" x14ac:dyDescent="0.2">
      <c r="A1" s="94" t="s">
        <v>0</v>
      </c>
      <c r="B1" s="95"/>
      <c r="C1" s="95"/>
      <c r="D1" s="95"/>
      <c r="E1" s="95"/>
      <c r="F1" s="95"/>
      <c r="G1" s="95"/>
      <c r="H1" s="96"/>
      <c r="I1" s="14"/>
      <c r="J1" s="14"/>
    </row>
    <row r="2" spans="1:10" s="1" customFormat="1" ht="25.5" x14ac:dyDescent="0.2">
      <c r="A2" s="94" t="s">
        <v>1</v>
      </c>
      <c r="B2" s="95"/>
      <c r="C2" s="95"/>
      <c r="D2" s="95"/>
      <c r="E2" s="95"/>
      <c r="F2" s="95"/>
      <c r="G2" s="95"/>
      <c r="H2" s="96"/>
      <c r="I2" s="14"/>
      <c r="J2" s="14"/>
    </row>
    <row r="3" spans="1:10" ht="18" x14ac:dyDescent="0.2">
      <c r="A3" s="93" t="s">
        <v>58</v>
      </c>
      <c r="B3" s="93"/>
      <c r="C3" s="93"/>
      <c r="D3" s="93"/>
      <c r="E3" s="93"/>
      <c r="F3" s="93"/>
      <c r="G3" s="93"/>
      <c r="H3" s="93"/>
    </row>
    <row r="4" spans="1:10" s="50" customFormat="1" ht="31.5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54</v>
      </c>
      <c r="I4" s="49"/>
    </row>
    <row r="5" spans="1:10" s="19" customFormat="1" ht="15.75" x14ac:dyDescent="0.2">
      <c r="A5" s="91"/>
      <c r="B5" s="91"/>
      <c r="C5" s="26">
        <v>22</v>
      </c>
      <c r="D5" s="26">
        <v>22</v>
      </c>
      <c r="E5" s="26">
        <v>21</v>
      </c>
      <c r="F5" s="26">
        <v>22</v>
      </c>
      <c r="G5" s="26">
        <v>22</v>
      </c>
      <c r="H5" s="26">
        <f>+C5+D5+E5+F5+G5</f>
        <v>109</v>
      </c>
    </row>
    <row r="6" spans="1:10" s="19" customFormat="1" ht="18.75" customHeight="1" x14ac:dyDescent="0.2">
      <c r="A6" s="16">
        <v>1</v>
      </c>
      <c r="B6" s="17" t="s">
        <v>4</v>
      </c>
      <c r="C6" s="18">
        <v>18</v>
      </c>
      <c r="D6" s="18">
        <v>20</v>
      </c>
      <c r="E6" s="18">
        <v>19</v>
      </c>
      <c r="F6" s="18">
        <v>19</v>
      </c>
      <c r="G6" s="18">
        <v>19</v>
      </c>
      <c r="H6" s="26">
        <f t="shared" ref="H6:H50" si="0">+C6+D6+E6+F6+G6</f>
        <v>95</v>
      </c>
    </row>
    <row r="7" spans="1:10" s="19" customFormat="1" ht="18.75" customHeight="1" x14ac:dyDescent="0.2">
      <c r="A7" s="16">
        <v>2</v>
      </c>
      <c r="B7" s="20" t="s">
        <v>5</v>
      </c>
      <c r="C7" s="18">
        <v>21</v>
      </c>
      <c r="D7" s="18">
        <v>21</v>
      </c>
      <c r="E7" s="18">
        <v>20</v>
      </c>
      <c r="F7" s="18">
        <v>21</v>
      </c>
      <c r="G7" s="18">
        <v>20</v>
      </c>
      <c r="H7" s="26">
        <f t="shared" si="0"/>
        <v>103</v>
      </c>
    </row>
    <row r="8" spans="1:10" s="19" customFormat="1" ht="18.75" customHeight="1" x14ac:dyDescent="0.2">
      <c r="A8" s="21">
        <v>3</v>
      </c>
      <c r="B8" s="20" t="s">
        <v>6</v>
      </c>
      <c r="C8" s="18">
        <v>18</v>
      </c>
      <c r="D8" s="18">
        <v>18</v>
      </c>
      <c r="E8" s="18">
        <v>17</v>
      </c>
      <c r="F8" s="18">
        <v>18</v>
      </c>
      <c r="G8" s="18">
        <v>18</v>
      </c>
      <c r="H8" s="26">
        <f t="shared" si="0"/>
        <v>89</v>
      </c>
    </row>
    <row r="9" spans="1:10" s="19" customFormat="1" ht="18.75" customHeight="1" x14ac:dyDescent="0.2">
      <c r="A9" s="22">
        <v>4</v>
      </c>
      <c r="B9" s="20" t="s">
        <v>7</v>
      </c>
      <c r="C9" s="23">
        <v>18</v>
      </c>
      <c r="D9" s="23">
        <v>18</v>
      </c>
      <c r="E9" s="23">
        <v>18</v>
      </c>
      <c r="F9" s="23">
        <v>19</v>
      </c>
      <c r="G9" s="23">
        <v>19</v>
      </c>
      <c r="H9" s="26">
        <f t="shared" si="0"/>
        <v>92</v>
      </c>
    </row>
    <row r="10" spans="1:10" s="19" customFormat="1" ht="18.75" customHeight="1" x14ac:dyDescent="0.2">
      <c r="A10" s="24">
        <v>5</v>
      </c>
      <c r="B10" s="20" t="s">
        <v>8</v>
      </c>
      <c r="C10" s="18">
        <v>21</v>
      </c>
      <c r="D10" s="18">
        <v>21</v>
      </c>
      <c r="E10" s="18">
        <v>19</v>
      </c>
      <c r="F10" s="18">
        <v>22</v>
      </c>
      <c r="G10" s="18">
        <v>22</v>
      </c>
      <c r="H10" s="26">
        <f t="shared" si="0"/>
        <v>105</v>
      </c>
    </row>
    <row r="11" spans="1:10" s="19" customFormat="1" ht="18.75" customHeight="1" x14ac:dyDescent="0.2">
      <c r="A11" s="24">
        <v>6</v>
      </c>
      <c r="B11" s="20" t="s">
        <v>9</v>
      </c>
      <c r="C11" s="18">
        <v>20</v>
      </c>
      <c r="D11" s="18">
        <v>20</v>
      </c>
      <c r="E11" s="18">
        <v>20</v>
      </c>
      <c r="F11" s="18">
        <v>21</v>
      </c>
      <c r="G11" s="18">
        <v>21</v>
      </c>
      <c r="H11" s="26">
        <f t="shared" si="0"/>
        <v>102</v>
      </c>
    </row>
    <row r="12" spans="1:10" s="19" customFormat="1" ht="18.75" customHeight="1" x14ac:dyDescent="0.2">
      <c r="A12" s="24">
        <v>7</v>
      </c>
      <c r="B12" s="20" t="s">
        <v>10</v>
      </c>
      <c r="C12" s="18">
        <v>12</v>
      </c>
      <c r="D12" s="18">
        <v>12</v>
      </c>
      <c r="E12" s="18">
        <v>11</v>
      </c>
      <c r="F12" s="18">
        <v>11</v>
      </c>
      <c r="G12" s="18">
        <v>11</v>
      </c>
      <c r="H12" s="26">
        <f t="shared" si="0"/>
        <v>57</v>
      </c>
    </row>
    <row r="13" spans="1:10" s="19" customFormat="1" ht="18.75" customHeight="1" x14ac:dyDescent="0.2">
      <c r="A13" s="24">
        <v>8</v>
      </c>
      <c r="B13" s="20" t="s">
        <v>11</v>
      </c>
      <c r="C13" s="18">
        <v>19</v>
      </c>
      <c r="D13" s="18">
        <v>19</v>
      </c>
      <c r="E13" s="18">
        <v>15</v>
      </c>
      <c r="F13" s="18">
        <v>19</v>
      </c>
      <c r="G13" s="18">
        <v>19</v>
      </c>
      <c r="H13" s="26">
        <f t="shared" si="0"/>
        <v>91</v>
      </c>
    </row>
    <row r="14" spans="1:10" s="19" customFormat="1" ht="18.75" customHeight="1" x14ac:dyDescent="0.2">
      <c r="A14" s="24">
        <v>9</v>
      </c>
      <c r="B14" s="20" t="s">
        <v>12</v>
      </c>
      <c r="C14" s="18">
        <v>16</v>
      </c>
      <c r="D14" s="18">
        <v>16</v>
      </c>
      <c r="E14" s="18">
        <v>15</v>
      </c>
      <c r="F14" s="18">
        <v>16</v>
      </c>
      <c r="G14" s="18">
        <v>16</v>
      </c>
      <c r="H14" s="26">
        <f t="shared" si="0"/>
        <v>79</v>
      </c>
    </row>
    <row r="15" spans="1:10" s="19" customFormat="1" ht="18.75" customHeight="1" x14ac:dyDescent="0.2">
      <c r="A15" s="24">
        <v>10</v>
      </c>
      <c r="B15" s="20" t="s">
        <v>13</v>
      </c>
      <c r="C15" s="18">
        <v>21</v>
      </c>
      <c r="D15" s="18">
        <v>21</v>
      </c>
      <c r="E15" s="18">
        <v>20</v>
      </c>
      <c r="F15" s="18">
        <v>21</v>
      </c>
      <c r="G15" s="18">
        <v>20</v>
      </c>
      <c r="H15" s="26">
        <f t="shared" si="0"/>
        <v>103</v>
      </c>
    </row>
    <row r="16" spans="1:10" s="19" customFormat="1" ht="18.75" customHeight="1" x14ac:dyDescent="0.2">
      <c r="A16" s="24">
        <v>11</v>
      </c>
      <c r="B16" s="20" t="s">
        <v>14</v>
      </c>
      <c r="C16" s="18">
        <v>18</v>
      </c>
      <c r="D16" s="18">
        <v>18</v>
      </c>
      <c r="E16" s="18">
        <v>19</v>
      </c>
      <c r="F16" s="18">
        <v>19</v>
      </c>
      <c r="G16" s="18">
        <v>19</v>
      </c>
      <c r="H16" s="26">
        <f t="shared" si="0"/>
        <v>93</v>
      </c>
    </row>
    <row r="17" spans="1:8" s="19" customFormat="1" ht="18.75" customHeight="1" x14ac:dyDescent="0.2">
      <c r="A17" s="24">
        <v>12</v>
      </c>
      <c r="B17" s="20" t="s">
        <v>15</v>
      </c>
      <c r="C17" s="18">
        <v>18</v>
      </c>
      <c r="D17" s="18">
        <v>18</v>
      </c>
      <c r="E17" s="18">
        <v>18</v>
      </c>
      <c r="F17" s="18">
        <v>18</v>
      </c>
      <c r="G17" s="18">
        <v>18</v>
      </c>
      <c r="H17" s="26">
        <f t="shared" si="0"/>
        <v>90</v>
      </c>
    </row>
    <row r="18" spans="1:8" s="19" customFormat="1" ht="18.75" customHeight="1" x14ac:dyDescent="0.2">
      <c r="A18" s="25">
        <v>13</v>
      </c>
      <c r="B18" s="20" t="s">
        <v>16</v>
      </c>
      <c r="C18" s="18">
        <v>20</v>
      </c>
      <c r="D18" s="18">
        <v>19</v>
      </c>
      <c r="E18" s="18">
        <v>19</v>
      </c>
      <c r="F18" s="18">
        <v>19</v>
      </c>
      <c r="G18" s="18">
        <v>19</v>
      </c>
      <c r="H18" s="26">
        <f t="shared" si="0"/>
        <v>96</v>
      </c>
    </row>
    <row r="19" spans="1:8" s="19" customFormat="1" ht="18.75" customHeight="1" x14ac:dyDescent="0.2">
      <c r="A19" s="24">
        <v>14</v>
      </c>
      <c r="B19" s="20" t="s">
        <v>17</v>
      </c>
      <c r="C19" s="18">
        <v>20</v>
      </c>
      <c r="D19" s="18">
        <v>20</v>
      </c>
      <c r="E19" s="18">
        <v>18</v>
      </c>
      <c r="F19" s="18">
        <v>20</v>
      </c>
      <c r="G19" s="18">
        <v>20</v>
      </c>
      <c r="H19" s="26">
        <f t="shared" si="0"/>
        <v>98</v>
      </c>
    </row>
    <row r="20" spans="1:8" s="19" customFormat="1" ht="18.75" customHeight="1" x14ac:dyDescent="0.2">
      <c r="A20" s="24">
        <v>15</v>
      </c>
      <c r="B20" s="20" t="s">
        <v>18</v>
      </c>
      <c r="C20" s="18">
        <v>21</v>
      </c>
      <c r="D20" s="18">
        <v>21</v>
      </c>
      <c r="E20" s="18">
        <v>21</v>
      </c>
      <c r="F20" s="18">
        <v>21</v>
      </c>
      <c r="G20" s="18">
        <v>21</v>
      </c>
      <c r="H20" s="26">
        <f t="shared" si="0"/>
        <v>105</v>
      </c>
    </row>
    <row r="21" spans="1:8" s="19" customFormat="1" ht="18.75" customHeight="1" x14ac:dyDescent="0.2">
      <c r="A21" s="25">
        <v>16</v>
      </c>
      <c r="B21" s="20" t="s">
        <v>19</v>
      </c>
      <c r="C21" s="18">
        <v>20</v>
      </c>
      <c r="D21" s="18">
        <v>21</v>
      </c>
      <c r="E21" s="18">
        <v>20</v>
      </c>
      <c r="F21" s="18">
        <v>21</v>
      </c>
      <c r="G21" s="18">
        <v>19</v>
      </c>
      <c r="H21" s="26">
        <f t="shared" si="0"/>
        <v>101</v>
      </c>
    </row>
    <row r="22" spans="1:8" s="19" customFormat="1" ht="18.75" customHeight="1" x14ac:dyDescent="0.2">
      <c r="A22" s="24">
        <v>17</v>
      </c>
      <c r="B22" s="20" t="s">
        <v>20</v>
      </c>
      <c r="C22" s="18">
        <v>15</v>
      </c>
      <c r="D22" s="18">
        <v>14</v>
      </c>
      <c r="E22" s="18">
        <v>14</v>
      </c>
      <c r="F22" s="18">
        <v>14</v>
      </c>
      <c r="G22" s="18">
        <v>14</v>
      </c>
      <c r="H22" s="26">
        <f t="shared" si="0"/>
        <v>71</v>
      </c>
    </row>
    <row r="23" spans="1:8" s="19" customFormat="1" ht="18.75" customHeight="1" x14ac:dyDescent="0.2">
      <c r="A23" s="25">
        <v>18</v>
      </c>
      <c r="B23" s="20" t="s">
        <v>21</v>
      </c>
      <c r="C23" s="18">
        <v>21</v>
      </c>
      <c r="D23" s="18">
        <v>21</v>
      </c>
      <c r="E23" s="18">
        <v>19</v>
      </c>
      <c r="F23" s="18">
        <v>21</v>
      </c>
      <c r="G23" s="18">
        <v>21</v>
      </c>
      <c r="H23" s="26">
        <f t="shared" si="0"/>
        <v>103</v>
      </c>
    </row>
    <row r="24" spans="1:8" s="19" customFormat="1" ht="18.75" customHeight="1" x14ac:dyDescent="0.2">
      <c r="A24" s="24">
        <v>19</v>
      </c>
      <c r="B24" s="20" t="s">
        <v>22</v>
      </c>
      <c r="C24" s="18">
        <v>19</v>
      </c>
      <c r="D24" s="18">
        <v>19</v>
      </c>
      <c r="E24" s="18">
        <v>19</v>
      </c>
      <c r="F24" s="18">
        <v>19</v>
      </c>
      <c r="G24" s="18">
        <v>18</v>
      </c>
      <c r="H24" s="26">
        <f t="shared" si="0"/>
        <v>94</v>
      </c>
    </row>
    <row r="25" spans="1:8" s="19" customFormat="1" ht="18.75" customHeight="1" x14ac:dyDescent="0.2">
      <c r="A25" s="25">
        <v>20</v>
      </c>
      <c r="B25" s="20" t="s">
        <v>23</v>
      </c>
      <c r="C25" s="18">
        <v>19</v>
      </c>
      <c r="D25" s="18">
        <v>19</v>
      </c>
      <c r="E25" s="18">
        <v>19</v>
      </c>
      <c r="F25" s="18">
        <v>19</v>
      </c>
      <c r="G25" s="18">
        <v>19</v>
      </c>
      <c r="H25" s="26">
        <f t="shared" si="0"/>
        <v>95</v>
      </c>
    </row>
    <row r="26" spans="1:8" s="19" customFormat="1" ht="18.75" customHeight="1" x14ac:dyDescent="0.2">
      <c r="A26" s="24">
        <v>21</v>
      </c>
      <c r="B26" s="20" t="s">
        <v>24</v>
      </c>
      <c r="C26" s="18">
        <v>21</v>
      </c>
      <c r="D26" s="18">
        <v>20</v>
      </c>
      <c r="E26" s="18">
        <v>19</v>
      </c>
      <c r="F26" s="18">
        <v>21</v>
      </c>
      <c r="G26" s="18">
        <v>20</v>
      </c>
      <c r="H26" s="26">
        <f t="shared" si="0"/>
        <v>101</v>
      </c>
    </row>
    <row r="27" spans="1:8" s="19" customFormat="1" ht="18.75" customHeight="1" x14ac:dyDescent="0.2">
      <c r="A27" s="25">
        <v>22</v>
      </c>
      <c r="B27" s="20" t="s">
        <v>25</v>
      </c>
      <c r="C27" s="18">
        <v>20</v>
      </c>
      <c r="D27" s="18">
        <v>21</v>
      </c>
      <c r="E27" s="18">
        <v>21</v>
      </c>
      <c r="F27" s="18">
        <v>21</v>
      </c>
      <c r="G27" s="18">
        <v>20</v>
      </c>
      <c r="H27" s="26">
        <f t="shared" si="0"/>
        <v>103</v>
      </c>
    </row>
    <row r="28" spans="1:8" s="19" customFormat="1" ht="18.75" customHeight="1" x14ac:dyDescent="0.2">
      <c r="A28" s="24">
        <v>23</v>
      </c>
      <c r="B28" s="20" t="s">
        <v>26</v>
      </c>
      <c r="C28" s="18">
        <v>20</v>
      </c>
      <c r="D28" s="18">
        <v>20</v>
      </c>
      <c r="E28" s="18">
        <v>19</v>
      </c>
      <c r="F28" s="18">
        <v>20</v>
      </c>
      <c r="G28" s="18">
        <v>20</v>
      </c>
      <c r="H28" s="26">
        <f t="shared" si="0"/>
        <v>99</v>
      </c>
    </row>
    <row r="29" spans="1:8" s="19" customFormat="1" ht="18.75" customHeight="1" x14ac:dyDescent="0.2">
      <c r="A29" s="24">
        <v>24</v>
      </c>
      <c r="B29" s="20" t="s">
        <v>27</v>
      </c>
      <c r="C29" s="18">
        <v>19</v>
      </c>
      <c r="D29" s="18">
        <v>19</v>
      </c>
      <c r="E29" s="18">
        <v>18</v>
      </c>
      <c r="F29" s="18">
        <v>19</v>
      </c>
      <c r="G29" s="18">
        <v>19</v>
      </c>
      <c r="H29" s="26">
        <f t="shared" si="0"/>
        <v>94</v>
      </c>
    </row>
    <row r="30" spans="1:8" s="19" customFormat="1" ht="18.75" customHeight="1" x14ac:dyDescent="0.2">
      <c r="A30" s="25">
        <v>25</v>
      </c>
      <c r="B30" s="20" t="s">
        <v>28</v>
      </c>
      <c r="C30" s="18">
        <v>20</v>
      </c>
      <c r="D30" s="18">
        <v>20</v>
      </c>
      <c r="E30" s="18">
        <v>20</v>
      </c>
      <c r="F30" s="18">
        <v>20</v>
      </c>
      <c r="G30" s="18">
        <v>20</v>
      </c>
      <c r="H30" s="26">
        <f t="shared" si="0"/>
        <v>100</v>
      </c>
    </row>
    <row r="31" spans="1:8" s="19" customFormat="1" ht="18.75" customHeight="1" x14ac:dyDescent="0.2">
      <c r="A31" s="25">
        <v>26</v>
      </c>
      <c r="B31" s="20" t="s">
        <v>29</v>
      </c>
      <c r="C31" s="18">
        <v>20</v>
      </c>
      <c r="D31" s="18">
        <v>20</v>
      </c>
      <c r="E31" s="18">
        <v>19</v>
      </c>
      <c r="F31" s="18">
        <v>20</v>
      </c>
      <c r="G31" s="18">
        <v>20</v>
      </c>
      <c r="H31" s="26">
        <f t="shared" si="0"/>
        <v>99</v>
      </c>
    </row>
    <row r="32" spans="1:8" s="19" customFormat="1" ht="18.75" customHeight="1" x14ac:dyDescent="0.2">
      <c r="A32" s="25">
        <v>27</v>
      </c>
      <c r="B32" s="20" t="s">
        <v>30</v>
      </c>
      <c r="C32" s="18">
        <v>18</v>
      </c>
      <c r="D32" s="18">
        <v>18</v>
      </c>
      <c r="E32" s="18">
        <v>18</v>
      </c>
      <c r="F32" s="18">
        <v>18</v>
      </c>
      <c r="G32" s="18">
        <v>18</v>
      </c>
      <c r="H32" s="26">
        <f t="shared" si="0"/>
        <v>90</v>
      </c>
    </row>
    <row r="33" spans="1:8" s="19" customFormat="1" ht="18.75" customHeight="1" x14ac:dyDescent="0.2">
      <c r="A33" s="25">
        <v>28</v>
      </c>
      <c r="B33" s="20" t="s">
        <v>31</v>
      </c>
      <c r="C33" s="18">
        <v>19</v>
      </c>
      <c r="D33" s="18">
        <v>18</v>
      </c>
      <c r="E33" s="18">
        <v>19</v>
      </c>
      <c r="F33" s="18">
        <v>19</v>
      </c>
      <c r="G33" s="18">
        <v>17</v>
      </c>
      <c r="H33" s="26">
        <f t="shared" si="0"/>
        <v>92</v>
      </c>
    </row>
    <row r="34" spans="1:8" s="19" customFormat="1" ht="18.75" customHeight="1" x14ac:dyDescent="0.2">
      <c r="A34" s="25">
        <v>29</v>
      </c>
      <c r="B34" s="20" t="s">
        <v>32</v>
      </c>
      <c r="C34" s="18">
        <v>14</v>
      </c>
      <c r="D34" s="18">
        <v>15</v>
      </c>
      <c r="E34" s="18">
        <v>15</v>
      </c>
      <c r="F34" s="18">
        <v>15</v>
      </c>
      <c r="G34" s="18">
        <v>14</v>
      </c>
      <c r="H34" s="26">
        <f t="shared" si="0"/>
        <v>73</v>
      </c>
    </row>
    <row r="35" spans="1:8" s="19" customFormat="1" ht="18.75" customHeight="1" x14ac:dyDescent="0.2">
      <c r="A35" s="25">
        <v>30</v>
      </c>
      <c r="B35" s="20" t="s">
        <v>33</v>
      </c>
      <c r="C35" s="18">
        <v>16</v>
      </c>
      <c r="D35" s="18">
        <v>15</v>
      </c>
      <c r="E35" s="18">
        <v>13</v>
      </c>
      <c r="F35" s="18">
        <v>15</v>
      </c>
      <c r="G35" s="18">
        <v>12</v>
      </c>
      <c r="H35" s="26">
        <f t="shared" si="0"/>
        <v>71</v>
      </c>
    </row>
    <row r="36" spans="1:8" s="19" customFormat="1" ht="18.75" customHeight="1" x14ac:dyDescent="0.2">
      <c r="A36" s="25">
        <v>31</v>
      </c>
      <c r="B36" s="20" t="s">
        <v>34</v>
      </c>
      <c r="C36" s="18">
        <v>19</v>
      </c>
      <c r="D36" s="18">
        <v>20</v>
      </c>
      <c r="E36" s="18">
        <v>19</v>
      </c>
      <c r="F36" s="18">
        <v>20</v>
      </c>
      <c r="G36" s="18">
        <v>18</v>
      </c>
      <c r="H36" s="26">
        <f t="shared" si="0"/>
        <v>96</v>
      </c>
    </row>
    <row r="37" spans="1:8" s="19" customFormat="1" ht="18.75" customHeight="1" x14ac:dyDescent="0.2">
      <c r="A37" s="25">
        <v>32</v>
      </c>
      <c r="B37" s="20" t="s">
        <v>35</v>
      </c>
      <c r="C37" s="18">
        <v>21</v>
      </c>
      <c r="D37" s="18">
        <v>22</v>
      </c>
      <c r="E37" s="18">
        <v>21</v>
      </c>
      <c r="F37" s="18">
        <v>22</v>
      </c>
      <c r="G37" s="18">
        <v>22</v>
      </c>
      <c r="H37" s="26">
        <f t="shared" si="0"/>
        <v>108</v>
      </c>
    </row>
    <row r="38" spans="1:8" s="19" customFormat="1" ht="18.75" customHeight="1" x14ac:dyDescent="0.2">
      <c r="A38" s="25">
        <v>33</v>
      </c>
      <c r="B38" s="20" t="s">
        <v>36</v>
      </c>
      <c r="C38" s="18">
        <v>19</v>
      </c>
      <c r="D38" s="18">
        <v>19</v>
      </c>
      <c r="E38" s="18">
        <v>19</v>
      </c>
      <c r="F38" s="18">
        <v>19</v>
      </c>
      <c r="G38" s="18">
        <v>19</v>
      </c>
      <c r="H38" s="26">
        <f t="shared" si="0"/>
        <v>95</v>
      </c>
    </row>
    <row r="39" spans="1:8" s="19" customFormat="1" ht="18.75" customHeight="1" x14ac:dyDescent="0.2">
      <c r="A39" s="25">
        <v>34</v>
      </c>
      <c r="B39" s="20" t="s">
        <v>37</v>
      </c>
      <c r="C39" s="18">
        <v>13</v>
      </c>
      <c r="D39" s="18">
        <v>13</v>
      </c>
      <c r="E39" s="18">
        <v>13</v>
      </c>
      <c r="F39" s="18">
        <v>13</v>
      </c>
      <c r="G39" s="18">
        <v>13</v>
      </c>
      <c r="H39" s="26">
        <f t="shared" si="0"/>
        <v>65</v>
      </c>
    </row>
    <row r="40" spans="1:8" s="19" customFormat="1" ht="18.75" customHeight="1" x14ac:dyDescent="0.2">
      <c r="A40" s="25">
        <v>35</v>
      </c>
      <c r="B40" s="20" t="s">
        <v>38</v>
      </c>
      <c r="C40" s="18">
        <v>18</v>
      </c>
      <c r="D40" s="18">
        <v>18</v>
      </c>
      <c r="E40" s="18">
        <v>19</v>
      </c>
      <c r="F40" s="18">
        <v>19</v>
      </c>
      <c r="G40" s="18">
        <v>17</v>
      </c>
      <c r="H40" s="26">
        <f t="shared" si="0"/>
        <v>91</v>
      </c>
    </row>
    <row r="41" spans="1:8" s="19" customFormat="1" ht="18.75" customHeight="1" x14ac:dyDescent="0.2">
      <c r="A41" s="24">
        <v>36</v>
      </c>
      <c r="B41" s="20" t="s">
        <v>39</v>
      </c>
      <c r="C41" s="18">
        <v>19</v>
      </c>
      <c r="D41" s="18">
        <v>19</v>
      </c>
      <c r="E41" s="18">
        <v>19</v>
      </c>
      <c r="F41" s="18">
        <v>19</v>
      </c>
      <c r="G41" s="18">
        <v>19</v>
      </c>
      <c r="H41" s="26">
        <f t="shared" si="0"/>
        <v>95</v>
      </c>
    </row>
    <row r="42" spans="1:8" s="19" customFormat="1" ht="18.75" customHeight="1" x14ac:dyDescent="0.2">
      <c r="A42" s="25">
        <v>37</v>
      </c>
      <c r="B42" s="20" t="s">
        <v>40</v>
      </c>
      <c r="C42" s="18">
        <v>18</v>
      </c>
      <c r="D42" s="18">
        <v>19</v>
      </c>
      <c r="E42" s="18">
        <v>18</v>
      </c>
      <c r="F42" s="18">
        <v>18</v>
      </c>
      <c r="G42" s="18">
        <v>17</v>
      </c>
      <c r="H42" s="26">
        <f t="shared" si="0"/>
        <v>90</v>
      </c>
    </row>
    <row r="43" spans="1:8" s="19" customFormat="1" ht="18.75" customHeight="1" x14ac:dyDescent="0.2">
      <c r="A43" s="24">
        <v>38</v>
      </c>
      <c r="B43" s="20" t="s">
        <v>11</v>
      </c>
      <c r="C43" s="18">
        <v>17</v>
      </c>
      <c r="D43" s="18">
        <v>17</v>
      </c>
      <c r="E43" s="18">
        <v>18</v>
      </c>
      <c r="F43" s="18">
        <v>18</v>
      </c>
      <c r="G43" s="18">
        <v>18</v>
      </c>
      <c r="H43" s="26">
        <f t="shared" si="0"/>
        <v>88</v>
      </c>
    </row>
    <row r="44" spans="1:8" s="19" customFormat="1" ht="18.75" customHeight="1" x14ac:dyDescent="0.2">
      <c r="A44" s="24">
        <v>39</v>
      </c>
      <c r="B44" s="20" t="s">
        <v>41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26">
        <f t="shared" si="0"/>
        <v>0</v>
      </c>
    </row>
    <row r="45" spans="1:8" s="19" customFormat="1" ht="18.75" customHeight="1" x14ac:dyDescent="0.2">
      <c r="A45" s="25">
        <v>40</v>
      </c>
      <c r="B45" s="20" t="s">
        <v>42</v>
      </c>
      <c r="C45" s="18">
        <v>20</v>
      </c>
      <c r="D45" s="18">
        <v>21</v>
      </c>
      <c r="E45" s="18">
        <v>21</v>
      </c>
      <c r="F45" s="18">
        <v>21</v>
      </c>
      <c r="G45" s="18">
        <v>21</v>
      </c>
      <c r="H45" s="26">
        <f t="shared" si="0"/>
        <v>104</v>
      </c>
    </row>
    <row r="46" spans="1:8" s="19" customFormat="1" ht="18.75" customHeight="1" x14ac:dyDescent="0.2">
      <c r="A46" s="24">
        <v>41</v>
      </c>
      <c r="B46" s="20" t="s">
        <v>43</v>
      </c>
      <c r="C46" s="18">
        <v>15</v>
      </c>
      <c r="D46" s="18">
        <v>14</v>
      </c>
      <c r="E46" s="18">
        <v>14</v>
      </c>
      <c r="F46" s="18">
        <v>14</v>
      </c>
      <c r="G46" s="18">
        <v>12</v>
      </c>
      <c r="H46" s="26">
        <f t="shared" si="0"/>
        <v>69</v>
      </c>
    </row>
    <row r="47" spans="1:8" s="19" customFormat="1" ht="18.75" customHeight="1" x14ac:dyDescent="0.2">
      <c r="A47" s="24">
        <v>42</v>
      </c>
      <c r="B47" s="20" t="s">
        <v>45</v>
      </c>
      <c r="C47" s="18">
        <v>21</v>
      </c>
      <c r="D47" s="18">
        <v>21</v>
      </c>
      <c r="E47" s="18">
        <v>20</v>
      </c>
      <c r="F47" s="18">
        <v>21</v>
      </c>
      <c r="G47" s="18">
        <v>22</v>
      </c>
      <c r="H47" s="26">
        <f t="shared" si="0"/>
        <v>105</v>
      </c>
    </row>
    <row r="48" spans="1:8" s="19" customFormat="1" ht="18.75" customHeight="1" x14ac:dyDescent="0.2">
      <c r="A48" s="24">
        <v>43</v>
      </c>
      <c r="B48" s="20" t="s">
        <v>46</v>
      </c>
      <c r="C48" s="18">
        <v>21</v>
      </c>
      <c r="D48" s="18">
        <v>20</v>
      </c>
      <c r="E48" s="18">
        <v>19</v>
      </c>
      <c r="F48" s="18">
        <v>20</v>
      </c>
      <c r="G48" s="18">
        <v>21</v>
      </c>
      <c r="H48" s="26">
        <f t="shared" si="0"/>
        <v>101</v>
      </c>
    </row>
    <row r="49" spans="1:10" s="19" customFormat="1" ht="18.75" customHeight="1" x14ac:dyDescent="0.2">
      <c r="A49" s="24">
        <v>44</v>
      </c>
      <c r="B49" s="20" t="s">
        <v>47</v>
      </c>
      <c r="C49" s="18">
        <v>18</v>
      </c>
      <c r="D49" s="18">
        <v>18</v>
      </c>
      <c r="E49" s="18">
        <v>20</v>
      </c>
      <c r="F49" s="18">
        <v>19</v>
      </c>
      <c r="G49" s="18">
        <v>18</v>
      </c>
      <c r="H49" s="26">
        <f t="shared" si="0"/>
        <v>93</v>
      </c>
    </row>
    <row r="50" spans="1:10" ht="15.75" x14ac:dyDescent="0.2">
      <c r="A50" s="24">
        <v>45</v>
      </c>
      <c r="B50" s="20" t="s">
        <v>48</v>
      </c>
      <c r="C50" s="18">
        <v>19</v>
      </c>
      <c r="D50" s="18">
        <v>20</v>
      </c>
      <c r="E50" s="18">
        <v>20</v>
      </c>
      <c r="F50" s="18">
        <v>20</v>
      </c>
      <c r="G50" s="18">
        <v>20</v>
      </c>
      <c r="H50" s="26">
        <f t="shared" si="0"/>
        <v>99</v>
      </c>
    </row>
    <row r="55" spans="1:10" x14ac:dyDescent="0.2">
      <c r="J55" s="2" t="s">
        <v>57</v>
      </c>
    </row>
  </sheetData>
  <mergeCells count="5">
    <mergeCell ref="A1:H1"/>
    <mergeCell ref="A2:H2"/>
    <mergeCell ref="A3:H3"/>
    <mergeCell ref="A4:A5"/>
    <mergeCell ref="B4:B5"/>
  </mergeCells>
  <pageMargins left="0.28000000000000003" right="0.23" top="0.56000000000000005" bottom="0.39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opLeftCell="A19" zoomScale="85" zoomScaleNormal="85" workbookViewId="0">
      <selection activeCell="A39" sqref="A39:XFD39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7" width="11.5" style="15" customWidth="1"/>
    <col min="8" max="8" width="11.5" style="13" customWidth="1"/>
    <col min="9" max="9" width="17.83203125" style="2" bestFit="1" customWidth="1"/>
    <col min="10" max="16384" width="9.33203125" style="2"/>
  </cols>
  <sheetData>
    <row r="1" spans="1:10" s="1" customFormat="1" ht="25.5" x14ac:dyDescent="0.2">
      <c r="A1" s="94" t="s">
        <v>0</v>
      </c>
      <c r="B1" s="95"/>
      <c r="C1" s="95"/>
      <c r="D1" s="95"/>
      <c r="E1" s="95"/>
      <c r="F1" s="95"/>
      <c r="G1" s="95"/>
      <c r="H1" s="96"/>
      <c r="I1" s="14"/>
      <c r="J1" s="14"/>
    </row>
    <row r="2" spans="1:10" s="1" customFormat="1" ht="25.5" x14ac:dyDescent="0.2">
      <c r="A2" s="94" t="s">
        <v>1</v>
      </c>
      <c r="B2" s="95"/>
      <c r="C2" s="95"/>
      <c r="D2" s="95"/>
      <c r="E2" s="95"/>
      <c r="F2" s="95"/>
      <c r="G2" s="95"/>
      <c r="H2" s="96"/>
      <c r="I2" s="14"/>
      <c r="J2" s="14"/>
    </row>
    <row r="3" spans="1:10" ht="18" x14ac:dyDescent="0.2">
      <c r="A3" s="93" t="s">
        <v>63</v>
      </c>
      <c r="B3" s="93"/>
      <c r="C3" s="93"/>
      <c r="D3" s="93"/>
      <c r="E3" s="93"/>
      <c r="F3" s="93"/>
      <c r="G3" s="93"/>
      <c r="H3" s="93"/>
    </row>
    <row r="4" spans="1:10" s="50" customFormat="1" ht="31.5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54</v>
      </c>
      <c r="I4" s="49"/>
    </row>
    <row r="5" spans="1:10" s="19" customFormat="1" ht="15.75" x14ac:dyDescent="0.2">
      <c r="A5" s="91"/>
      <c r="B5" s="91"/>
      <c r="C5" s="26">
        <v>16</v>
      </c>
      <c r="D5" s="26">
        <v>16</v>
      </c>
      <c r="E5" s="26">
        <v>14</v>
      </c>
      <c r="F5" s="26">
        <v>16</v>
      </c>
      <c r="G5" s="26">
        <v>16</v>
      </c>
      <c r="H5" s="26">
        <f>+C5+D5+E5+F5+G5</f>
        <v>78</v>
      </c>
    </row>
    <row r="6" spans="1:10" s="19" customFormat="1" ht="18.75" customHeight="1" x14ac:dyDescent="0.2">
      <c r="A6" s="16">
        <v>1</v>
      </c>
      <c r="B6" s="17" t="s">
        <v>4</v>
      </c>
      <c r="C6" s="18">
        <v>12</v>
      </c>
      <c r="D6" s="18">
        <v>12</v>
      </c>
      <c r="E6" s="18">
        <v>10</v>
      </c>
      <c r="F6" s="18">
        <v>12</v>
      </c>
      <c r="G6" s="18">
        <v>13</v>
      </c>
      <c r="H6" s="26">
        <f t="shared" ref="H6:H50" si="0">+C6+D6+E6+F6+G6</f>
        <v>59</v>
      </c>
    </row>
    <row r="7" spans="1:10" s="19" customFormat="1" ht="18.75" customHeight="1" x14ac:dyDescent="0.2">
      <c r="A7" s="16">
        <v>2</v>
      </c>
      <c r="B7" s="20" t="s">
        <v>5</v>
      </c>
      <c r="C7" s="18">
        <v>12</v>
      </c>
      <c r="D7" s="18">
        <v>13</v>
      </c>
      <c r="E7" s="18">
        <v>12</v>
      </c>
      <c r="F7" s="18">
        <v>13</v>
      </c>
      <c r="G7" s="18">
        <v>12</v>
      </c>
      <c r="H7" s="26">
        <f t="shared" si="0"/>
        <v>62</v>
      </c>
    </row>
    <row r="8" spans="1:10" s="19" customFormat="1" ht="18.75" customHeight="1" x14ac:dyDescent="0.2">
      <c r="A8" s="21">
        <v>3</v>
      </c>
      <c r="B8" s="20" t="s">
        <v>6</v>
      </c>
      <c r="C8" s="18">
        <v>12</v>
      </c>
      <c r="D8" s="18">
        <v>12</v>
      </c>
      <c r="E8" s="18">
        <v>11</v>
      </c>
      <c r="F8" s="18">
        <v>12</v>
      </c>
      <c r="G8" s="18">
        <v>12</v>
      </c>
      <c r="H8" s="26">
        <f t="shared" si="0"/>
        <v>59</v>
      </c>
    </row>
    <row r="9" spans="1:10" s="19" customFormat="1" ht="18.75" customHeight="1" x14ac:dyDescent="0.2">
      <c r="A9" s="22">
        <v>4</v>
      </c>
      <c r="B9" s="20" t="s">
        <v>7</v>
      </c>
      <c r="C9" s="23">
        <v>15</v>
      </c>
      <c r="D9" s="23">
        <v>15</v>
      </c>
      <c r="E9" s="23">
        <v>14</v>
      </c>
      <c r="F9" s="23">
        <v>15</v>
      </c>
      <c r="G9" s="23">
        <v>15</v>
      </c>
      <c r="H9" s="26">
        <f t="shared" si="0"/>
        <v>74</v>
      </c>
    </row>
    <row r="10" spans="1:10" s="19" customFormat="1" ht="18.75" customHeight="1" x14ac:dyDescent="0.2">
      <c r="A10" s="24">
        <v>5</v>
      </c>
      <c r="B10" s="20" t="s">
        <v>8</v>
      </c>
      <c r="C10" s="18">
        <v>9</v>
      </c>
      <c r="D10" s="18">
        <v>10</v>
      </c>
      <c r="E10" s="18">
        <v>10</v>
      </c>
      <c r="F10" s="18">
        <v>11</v>
      </c>
      <c r="G10" s="18">
        <v>11</v>
      </c>
      <c r="H10" s="26">
        <f t="shared" si="0"/>
        <v>51</v>
      </c>
    </row>
    <row r="11" spans="1:10" s="19" customFormat="1" ht="18.75" customHeight="1" x14ac:dyDescent="0.2">
      <c r="A11" s="24">
        <v>6</v>
      </c>
      <c r="B11" s="20" t="s">
        <v>9</v>
      </c>
      <c r="C11" s="18">
        <v>11</v>
      </c>
      <c r="D11" s="18">
        <v>10</v>
      </c>
      <c r="E11" s="18">
        <v>11</v>
      </c>
      <c r="F11" s="18">
        <v>11</v>
      </c>
      <c r="G11" s="18">
        <v>11</v>
      </c>
      <c r="H11" s="26">
        <f t="shared" si="0"/>
        <v>54</v>
      </c>
    </row>
    <row r="12" spans="1:10" s="19" customFormat="1" ht="18.75" customHeight="1" x14ac:dyDescent="0.2">
      <c r="A12" s="24">
        <v>7</v>
      </c>
      <c r="B12" s="20" t="s">
        <v>10</v>
      </c>
      <c r="C12" s="18">
        <v>6</v>
      </c>
      <c r="D12" s="18">
        <v>6</v>
      </c>
      <c r="E12" s="18">
        <v>6</v>
      </c>
      <c r="F12" s="18">
        <v>6</v>
      </c>
      <c r="G12" s="18">
        <v>6</v>
      </c>
      <c r="H12" s="26">
        <f t="shared" si="0"/>
        <v>30</v>
      </c>
    </row>
    <row r="13" spans="1:10" s="19" customFormat="1" ht="18.75" customHeight="1" x14ac:dyDescent="0.2">
      <c r="A13" s="24">
        <v>8</v>
      </c>
      <c r="B13" s="20" t="s">
        <v>11</v>
      </c>
      <c r="C13" s="18">
        <v>13</v>
      </c>
      <c r="D13" s="18">
        <v>13</v>
      </c>
      <c r="E13" s="18">
        <v>12</v>
      </c>
      <c r="F13" s="18">
        <v>14</v>
      </c>
      <c r="G13" s="18">
        <v>14</v>
      </c>
      <c r="H13" s="26">
        <f t="shared" si="0"/>
        <v>66</v>
      </c>
    </row>
    <row r="14" spans="1:10" s="19" customFormat="1" ht="18.75" customHeight="1" x14ac:dyDescent="0.2">
      <c r="A14" s="24">
        <v>9</v>
      </c>
      <c r="B14" s="20" t="s">
        <v>12</v>
      </c>
      <c r="C14" s="18">
        <v>12</v>
      </c>
      <c r="D14" s="18">
        <v>11</v>
      </c>
      <c r="E14" s="18">
        <v>11</v>
      </c>
      <c r="F14" s="18">
        <v>13</v>
      </c>
      <c r="G14" s="18">
        <v>12</v>
      </c>
      <c r="H14" s="26">
        <f t="shared" si="0"/>
        <v>59</v>
      </c>
    </row>
    <row r="15" spans="1:10" s="19" customFormat="1" ht="18.75" customHeight="1" x14ac:dyDescent="0.2">
      <c r="A15" s="24">
        <v>10</v>
      </c>
      <c r="B15" s="20" t="s">
        <v>13</v>
      </c>
      <c r="C15" s="18">
        <v>11</v>
      </c>
      <c r="D15" s="18">
        <v>12</v>
      </c>
      <c r="E15" s="18">
        <v>12</v>
      </c>
      <c r="F15" s="18">
        <v>12</v>
      </c>
      <c r="G15" s="18">
        <v>11</v>
      </c>
      <c r="H15" s="26">
        <f t="shared" si="0"/>
        <v>58</v>
      </c>
    </row>
    <row r="16" spans="1:10" s="19" customFormat="1" ht="18.75" customHeight="1" x14ac:dyDescent="0.2">
      <c r="A16" s="24">
        <v>11</v>
      </c>
      <c r="B16" s="20" t="s">
        <v>14</v>
      </c>
      <c r="C16" s="18">
        <v>11</v>
      </c>
      <c r="D16" s="18">
        <v>11</v>
      </c>
      <c r="E16" s="18">
        <v>11</v>
      </c>
      <c r="F16" s="18">
        <v>12</v>
      </c>
      <c r="G16" s="18">
        <v>12</v>
      </c>
      <c r="H16" s="26">
        <f t="shared" si="0"/>
        <v>57</v>
      </c>
    </row>
    <row r="17" spans="1:8" s="19" customFormat="1" ht="18.75" customHeight="1" x14ac:dyDescent="0.2">
      <c r="A17" s="24">
        <v>12</v>
      </c>
      <c r="B17" s="20" t="s">
        <v>15</v>
      </c>
      <c r="C17" s="18">
        <v>12</v>
      </c>
      <c r="D17" s="18">
        <v>11</v>
      </c>
      <c r="E17" s="18">
        <v>12</v>
      </c>
      <c r="F17" s="18">
        <v>12</v>
      </c>
      <c r="G17" s="18">
        <v>12</v>
      </c>
      <c r="H17" s="26">
        <f t="shared" si="0"/>
        <v>59</v>
      </c>
    </row>
    <row r="18" spans="1:8" s="19" customFormat="1" ht="18.75" customHeight="1" x14ac:dyDescent="0.2">
      <c r="A18" s="25">
        <v>13</v>
      </c>
      <c r="B18" s="20" t="s">
        <v>16</v>
      </c>
      <c r="C18" s="18">
        <v>12</v>
      </c>
      <c r="D18" s="18">
        <v>11</v>
      </c>
      <c r="E18" s="18">
        <v>11</v>
      </c>
      <c r="F18" s="18">
        <v>11</v>
      </c>
      <c r="G18" s="18">
        <v>12</v>
      </c>
      <c r="H18" s="26">
        <f t="shared" si="0"/>
        <v>57</v>
      </c>
    </row>
    <row r="19" spans="1:8" s="19" customFormat="1" ht="18.75" customHeight="1" x14ac:dyDescent="0.2">
      <c r="A19" s="24">
        <v>14</v>
      </c>
      <c r="B19" s="20" t="s">
        <v>17</v>
      </c>
      <c r="C19" s="18">
        <v>12</v>
      </c>
      <c r="D19" s="18">
        <v>11</v>
      </c>
      <c r="E19" s="18">
        <v>10</v>
      </c>
      <c r="F19" s="18">
        <v>10</v>
      </c>
      <c r="G19" s="18">
        <v>12</v>
      </c>
      <c r="H19" s="26">
        <f t="shared" si="0"/>
        <v>55</v>
      </c>
    </row>
    <row r="20" spans="1:8" s="19" customFormat="1" ht="18.75" customHeight="1" x14ac:dyDescent="0.2">
      <c r="A20" s="24">
        <v>15</v>
      </c>
      <c r="B20" s="20" t="s">
        <v>18</v>
      </c>
      <c r="C20" s="18">
        <v>13</v>
      </c>
      <c r="D20" s="18">
        <v>13</v>
      </c>
      <c r="E20" s="18">
        <v>13</v>
      </c>
      <c r="F20" s="18">
        <v>13</v>
      </c>
      <c r="G20" s="18">
        <v>13</v>
      </c>
      <c r="H20" s="26">
        <f t="shared" si="0"/>
        <v>65</v>
      </c>
    </row>
    <row r="21" spans="1:8" s="19" customFormat="1" ht="18.75" customHeight="1" x14ac:dyDescent="0.2">
      <c r="A21" s="25">
        <v>16</v>
      </c>
      <c r="B21" s="20" t="s">
        <v>19</v>
      </c>
      <c r="C21" s="18">
        <v>14</v>
      </c>
      <c r="D21" s="18">
        <v>14</v>
      </c>
      <c r="E21" s="18">
        <v>12</v>
      </c>
      <c r="F21" s="18">
        <v>14</v>
      </c>
      <c r="G21" s="18">
        <v>14</v>
      </c>
      <c r="H21" s="26">
        <f t="shared" si="0"/>
        <v>68</v>
      </c>
    </row>
    <row r="22" spans="1:8" s="19" customFormat="1" ht="18.75" customHeight="1" x14ac:dyDescent="0.2">
      <c r="A22" s="24">
        <v>17</v>
      </c>
      <c r="B22" s="20" t="s">
        <v>20</v>
      </c>
      <c r="C22" s="18">
        <v>10</v>
      </c>
      <c r="D22" s="18">
        <v>10</v>
      </c>
      <c r="E22" s="18">
        <v>8</v>
      </c>
      <c r="F22" s="18">
        <v>11</v>
      </c>
      <c r="G22" s="18">
        <v>10</v>
      </c>
      <c r="H22" s="26">
        <f t="shared" si="0"/>
        <v>49</v>
      </c>
    </row>
    <row r="23" spans="1:8" s="19" customFormat="1" ht="18.75" customHeight="1" x14ac:dyDescent="0.2">
      <c r="A23" s="25">
        <v>18</v>
      </c>
      <c r="B23" s="20" t="s">
        <v>21</v>
      </c>
      <c r="C23" s="18">
        <v>10</v>
      </c>
      <c r="D23" s="18">
        <v>11</v>
      </c>
      <c r="E23" s="18">
        <v>10</v>
      </c>
      <c r="F23" s="18">
        <v>11</v>
      </c>
      <c r="G23" s="18">
        <v>11</v>
      </c>
      <c r="H23" s="26">
        <f t="shared" si="0"/>
        <v>53</v>
      </c>
    </row>
    <row r="24" spans="1:8" s="19" customFormat="1" ht="18.75" customHeight="1" x14ac:dyDescent="0.2">
      <c r="A24" s="24">
        <v>19</v>
      </c>
      <c r="B24" s="20" t="s">
        <v>22</v>
      </c>
      <c r="C24" s="18">
        <v>11</v>
      </c>
      <c r="D24" s="18">
        <v>12</v>
      </c>
      <c r="E24" s="18">
        <v>11</v>
      </c>
      <c r="F24" s="18">
        <v>12</v>
      </c>
      <c r="G24" s="18">
        <v>12</v>
      </c>
      <c r="H24" s="26">
        <f t="shared" si="0"/>
        <v>58</v>
      </c>
    </row>
    <row r="25" spans="1:8" s="19" customFormat="1" ht="18.75" customHeight="1" x14ac:dyDescent="0.2">
      <c r="A25" s="25">
        <v>20</v>
      </c>
      <c r="B25" s="20" t="s">
        <v>23</v>
      </c>
      <c r="C25" s="18">
        <v>8</v>
      </c>
      <c r="D25" s="18">
        <v>9</v>
      </c>
      <c r="E25" s="18">
        <v>9</v>
      </c>
      <c r="F25" s="18">
        <v>8</v>
      </c>
      <c r="G25" s="18">
        <v>8</v>
      </c>
      <c r="H25" s="26">
        <f t="shared" si="0"/>
        <v>42</v>
      </c>
    </row>
    <row r="26" spans="1:8" s="19" customFormat="1" ht="18.75" customHeight="1" x14ac:dyDescent="0.2">
      <c r="A26" s="24">
        <v>21</v>
      </c>
      <c r="B26" s="20" t="s">
        <v>24</v>
      </c>
      <c r="C26" s="18">
        <v>12</v>
      </c>
      <c r="D26" s="18">
        <v>11</v>
      </c>
      <c r="E26" s="18">
        <v>9</v>
      </c>
      <c r="F26" s="18">
        <v>10</v>
      </c>
      <c r="G26" s="18">
        <v>12</v>
      </c>
      <c r="H26" s="26">
        <f t="shared" si="0"/>
        <v>54</v>
      </c>
    </row>
    <row r="27" spans="1:8" s="19" customFormat="1" ht="18.75" customHeight="1" x14ac:dyDescent="0.2">
      <c r="A27" s="25">
        <v>22</v>
      </c>
      <c r="B27" s="20" t="s">
        <v>25</v>
      </c>
      <c r="C27" s="18">
        <v>13</v>
      </c>
      <c r="D27" s="18">
        <v>13</v>
      </c>
      <c r="E27" s="18">
        <v>11</v>
      </c>
      <c r="F27" s="18">
        <v>13</v>
      </c>
      <c r="G27" s="18">
        <v>13</v>
      </c>
      <c r="H27" s="26">
        <f t="shared" si="0"/>
        <v>63</v>
      </c>
    </row>
    <row r="28" spans="1:8" s="19" customFormat="1" ht="18.75" customHeight="1" x14ac:dyDescent="0.2">
      <c r="A28" s="24">
        <v>23</v>
      </c>
      <c r="B28" s="20" t="s">
        <v>26</v>
      </c>
      <c r="C28" s="18">
        <v>13</v>
      </c>
      <c r="D28" s="18">
        <v>13</v>
      </c>
      <c r="E28" s="18">
        <v>11</v>
      </c>
      <c r="F28" s="18">
        <v>13</v>
      </c>
      <c r="G28" s="18">
        <v>13</v>
      </c>
      <c r="H28" s="26">
        <f t="shared" si="0"/>
        <v>63</v>
      </c>
    </row>
    <row r="29" spans="1:8" s="19" customFormat="1" ht="18.75" customHeight="1" x14ac:dyDescent="0.2">
      <c r="A29" s="24">
        <v>24</v>
      </c>
      <c r="B29" s="20" t="s">
        <v>27</v>
      </c>
      <c r="C29" s="18">
        <v>13</v>
      </c>
      <c r="D29" s="18">
        <v>13</v>
      </c>
      <c r="E29" s="18">
        <v>12</v>
      </c>
      <c r="F29" s="18">
        <v>13</v>
      </c>
      <c r="G29" s="18">
        <v>13</v>
      </c>
      <c r="H29" s="26">
        <f t="shared" si="0"/>
        <v>64</v>
      </c>
    </row>
    <row r="30" spans="1:8" s="19" customFormat="1" ht="18.75" customHeight="1" x14ac:dyDescent="0.2">
      <c r="A30" s="25">
        <v>25</v>
      </c>
      <c r="B30" s="20" t="s">
        <v>28</v>
      </c>
      <c r="C30" s="18">
        <v>13</v>
      </c>
      <c r="D30" s="18">
        <v>12</v>
      </c>
      <c r="E30" s="18">
        <v>11</v>
      </c>
      <c r="F30" s="18">
        <v>13</v>
      </c>
      <c r="G30" s="18">
        <v>13</v>
      </c>
      <c r="H30" s="26">
        <f t="shared" si="0"/>
        <v>62</v>
      </c>
    </row>
    <row r="31" spans="1:8" s="19" customFormat="1" ht="18.75" customHeight="1" x14ac:dyDescent="0.2">
      <c r="A31" s="25">
        <v>26</v>
      </c>
      <c r="B31" s="20" t="s">
        <v>29</v>
      </c>
      <c r="C31" s="18">
        <v>12</v>
      </c>
      <c r="D31" s="18">
        <v>12</v>
      </c>
      <c r="E31" s="18">
        <v>11</v>
      </c>
      <c r="F31" s="18">
        <v>12</v>
      </c>
      <c r="G31" s="18">
        <v>12</v>
      </c>
      <c r="H31" s="26">
        <f t="shared" si="0"/>
        <v>59</v>
      </c>
    </row>
    <row r="32" spans="1:8" s="19" customFormat="1" ht="18.75" customHeight="1" x14ac:dyDescent="0.2">
      <c r="A32" s="25">
        <v>27</v>
      </c>
      <c r="B32" s="20" t="s">
        <v>30</v>
      </c>
      <c r="C32" s="18">
        <v>12</v>
      </c>
      <c r="D32" s="18">
        <v>13</v>
      </c>
      <c r="E32" s="18">
        <v>12</v>
      </c>
      <c r="F32" s="18">
        <v>13</v>
      </c>
      <c r="G32" s="18">
        <v>13</v>
      </c>
      <c r="H32" s="26">
        <f t="shared" si="0"/>
        <v>63</v>
      </c>
    </row>
    <row r="33" spans="1:8" s="19" customFormat="1" ht="18.75" customHeight="1" x14ac:dyDescent="0.2">
      <c r="A33" s="25">
        <v>28</v>
      </c>
      <c r="B33" s="20" t="s">
        <v>31</v>
      </c>
      <c r="C33" s="18">
        <v>11</v>
      </c>
      <c r="D33" s="18">
        <v>12</v>
      </c>
      <c r="E33" s="18">
        <v>11</v>
      </c>
      <c r="F33" s="18">
        <v>12</v>
      </c>
      <c r="G33" s="18">
        <v>12</v>
      </c>
      <c r="H33" s="26">
        <f t="shared" si="0"/>
        <v>58</v>
      </c>
    </row>
    <row r="34" spans="1:8" s="19" customFormat="1" ht="18.75" customHeight="1" x14ac:dyDescent="0.2">
      <c r="A34" s="25">
        <v>29</v>
      </c>
      <c r="B34" s="20" t="s">
        <v>32</v>
      </c>
      <c r="C34" s="18">
        <v>5</v>
      </c>
      <c r="D34" s="18">
        <v>6</v>
      </c>
      <c r="E34" s="18">
        <v>5</v>
      </c>
      <c r="F34" s="18">
        <v>5</v>
      </c>
      <c r="G34" s="18">
        <v>5</v>
      </c>
      <c r="H34" s="26">
        <f t="shared" si="0"/>
        <v>26</v>
      </c>
    </row>
    <row r="35" spans="1:8" s="19" customFormat="1" ht="18.75" customHeight="1" x14ac:dyDescent="0.2">
      <c r="A35" s="25">
        <v>30</v>
      </c>
      <c r="B35" s="20" t="s">
        <v>33</v>
      </c>
      <c r="C35" s="18">
        <v>10</v>
      </c>
      <c r="D35" s="18">
        <v>11</v>
      </c>
      <c r="E35" s="18">
        <v>11</v>
      </c>
      <c r="F35" s="18">
        <v>11</v>
      </c>
      <c r="G35" s="18">
        <v>11</v>
      </c>
      <c r="H35" s="26">
        <f t="shared" si="0"/>
        <v>54</v>
      </c>
    </row>
    <row r="36" spans="1:8" s="19" customFormat="1" ht="18.75" customHeight="1" x14ac:dyDescent="0.2">
      <c r="A36" s="25">
        <v>31</v>
      </c>
      <c r="B36" s="20" t="s">
        <v>34</v>
      </c>
      <c r="C36" s="18">
        <v>13</v>
      </c>
      <c r="D36" s="18">
        <v>13</v>
      </c>
      <c r="E36" s="18">
        <v>12</v>
      </c>
      <c r="F36" s="18">
        <v>13</v>
      </c>
      <c r="G36" s="18">
        <v>13</v>
      </c>
      <c r="H36" s="26">
        <f t="shared" si="0"/>
        <v>64</v>
      </c>
    </row>
    <row r="37" spans="1:8" s="19" customFormat="1" ht="18.75" customHeight="1" x14ac:dyDescent="0.2">
      <c r="A37" s="25">
        <v>32</v>
      </c>
      <c r="B37" s="20" t="s">
        <v>35</v>
      </c>
      <c r="C37" s="18">
        <v>9</v>
      </c>
      <c r="D37" s="18">
        <v>9</v>
      </c>
      <c r="E37" s="18">
        <v>9</v>
      </c>
      <c r="F37" s="18">
        <v>9</v>
      </c>
      <c r="G37" s="18">
        <v>9</v>
      </c>
      <c r="H37" s="26">
        <f t="shared" si="0"/>
        <v>45</v>
      </c>
    </row>
    <row r="38" spans="1:8" s="19" customFormat="1" ht="18.75" customHeight="1" x14ac:dyDescent="0.2">
      <c r="A38" s="25">
        <v>33</v>
      </c>
      <c r="B38" s="20" t="s">
        <v>36</v>
      </c>
      <c r="C38" s="18">
        <v>12</v>
      </c>
      <c r="D38" s="18">
        <v>11</v>
      </c>
      <c r="E38" s="18">
        <v>11</v>
      </c>
      <c r="F38" s="18">
        <v>11</v>
      </c>
      <c r="G38" s="18">
        <v>12</v>
      </c>
      <c r="H38" s="26">
        <f t="shared" si="0"/>
        <v>57</v>
      </c>
    </row>
    <row r="39" spans="1:8" s="19" customFormat="1" ht="18.75" customHeight="1" x14ac:dyDescent="0.2">
      <c r="A39" s="25">
        <v>34</v>
      </c>
      <c r="B39" s="20" t="s">
        <v>37</v>
      </c>
      <c r="C39" s="18">
        <v>8</v>
      </c>
      <c r="D39" s="18">
        <v>8</v>
      </c>
      <c r="E39" s="18">
        <v>8</v>
      </c>
      <c r="F39" s="18">
        <v>9</v>
      </c>
      <c r="G39" s="18">
        <v>9</v>
      </c>
      <c r="H39" s="26">
        <f t="shared" si="0"/>
        <v>42</v>
      </c>
    </row>
    <row r="40" spans="1:8" s="19" customFormat="1" ht="18.75" customHeight="1" x14ac:dyDescent="0.2">
      <c r="A40" s="25">
        <v>35</v>
      </c>
      <c r="B40" s="20" t="s">
        <v>38</v>
      </c>
      <c r="C40" s="18">
        <v>7</v>
      </c>
      <c r="D40" s="18">
        <v>7</v>
      </c>
      <c r="E40" s="18">
        <v>7</v>
      </c>
      <c r="F40" s="18">
        <v>7</v>
      </c>
      <c r="G40" s="18">
        <v>7</v>
      </c>
      <c r="H40" s="26">
        <f t="shared" si="0"/>
        <v>35</v>
      </c>
    </row>
    <row r="41" spans="1:8" s="19" customFormat="1" ht="18.75" customHeight="1" x14ac:dyDescent="0.2">
      <c r="A41" s="24">
        <v>36</v>
      </c>
      <c r="B41" s="20" t="s">
        <v>39</v>
      </c>
      <c r="C41" s="18">
        <v>10</v>
      </c>
      <c r="D41" s="18">
        <v>10</v>
      </c>
      <c r="E41" s="18">
        <v>9</v>
      </c>
      <c r="F41" s="18">
        <v>11</v>
      </c>
      <c r="G41" s="18">
        <v>11</v>
      </c>
      <c r="H41" s="26">
        <f t="shared" si="0"/>
        <v>51</v>
      </c>
    </row>
    <row r="42" spans="1:8" s="19" customFormat="1" ht="18.75" customHeight="1" x14ac:dyDescent="0.2">
      <c r="A42" s="25">
        <v>37</v>
      </c>
      <c r="B42" s="20" t="s">
        <v>40</v>
      </c>
      <c r="C42" s="18">
        <v>10</v>
      </c>
      <c r="D42" s="18">
        <v>10</v>
      </c>
      <c r="E42" s="18">
        <v>9</v>
      </c>
      <c r="F42" s="18">
        <v>9</v>
      </c>
      <c r="G42" s="18">
        <v>10</v>
      </c>
      <c r="H42" s="26">
        <f t="shared" si="0"/>
        <v>48</v>
      </c>
    </row>
    <row r="43" spans="1:8" s="19" customFormat="1" ht="18.75" customHeight="1" x14ac:dyDescent="0.2">
      <c r="A43" s="24">
        <v>38</v>
      </c>
      <c r="B43" s="20" t="s">
        <v>11</v>
      </c>
      <c r="C43" s="18">
        <v>8</v>
      </c>
      <c r="D43" s="18">
        <v>11</v>
      </c>
      <c r="E43" s="18">
        <v>11</v>
      </c>
      <c r="F43" s="18">
        <v>11</v>
      </c>
      <c r="G43" s="18">
        <v>11</v>
      </c>
      <c r="H43" s="26">
        <f t="shared" si="0"/>
        <v>52</v>
      </c>
    </row>
    <row r="44" spans="1:8" s="19" customFormat="1" ht="18.75" customHeight="1" x14ac:dyDescent="0.2">
      <c r="A44" s="24">
        <v>39</v>
      </c>
      <c r="B44" s="20" t="s">
        <v>41</v>
      </c>
      <c r="C44" s="18">
        <v>6</v>
      </c>
      <c r="D44" s="18">
        <v>6</v>
      </c>
      <c r="E44" s="18">
        <v>6</v>
      </c>
      <c r="F44" s="18">
        <v>6</v>
      </c>
      <c r="G44" s="18">
        <v>6</v>
      </c>
      <c r="H44" s="26">
        <f t="shared" si="0"/>
        <v>30</v>
      </c>
    </row>
    <row r="45" spans="1:8" s="19" customFormat="1" ht="18.75" customHeight="1" x14ac:dyDescent="0.2">
      <c r="A45" s="25">
        <v>40</v>
      </c>
      <c r="B45" s="20" t="s">
        <v>42</v>
      </c>
      <c r="C45" s="18">
        <v>12</v>
      </c>
      <c r="D45" s="18">
        <v>12</v>
      </c>
      <c r="E45" s="18">
        <v>12</v>
      </c>
      <c r="F45" s="18">
        <v>13</v>
      </c>
      <c r="G45" s="18">
        <v>13</v>
      </c>
      <c r="H45" s="26">
        <f t="shared" si="0"/>
        <v>62</v>
      </c>
    </row>
    <row r="46" spans="1:8" s="19" customFormat="1" ht="18.75" customHeight="1" x14ac:dyDescent="0.2">
      <c r="A46" s="24">
        <v>41</v>
      </c>
      <c r="B46" s="20" t="s">
        <v>43</v>
      </c>
      <c r="C46" s="18">
        <v>11</v>
      </c>
      <c r="D46" s="18">
        <v>11</v>
      </c>
      <c r="E46" s="18">
        <v>11</v>
      </c>
      <c r="F46" s="18">
        <v>11</v>
      </c>
      <c r="G46" s="18">
        <v>11</v>
      </c>
      <c r="H46" s="26">
        <f t="shared" si="0"/>
        <v>55</v>
      </c>
    </row>
    <row r="47" spans="1:8" s="19" customFormat="1" ht="18.75" customHeight="1" x14ac:dyDescent="0.2">
      <c r="A47" s="24">
        <v>42</v>
      </c>
      <c r="B47" s="20" t="s">
        <v>45</v>
      </c>
      <c r="C47" s="18">
        <v>13</v>
      </c>
      <c r="D47" s="18">
        <v>11</v>
      </c>
      <c r="E47" s="18">
        <v>12</v>
      </c>
      <c r="F47" s="18">
        <v>14</v>
      </c>
      <c r="G47" s="18">
        <v>14</v>
      </c>
      <c r="H47" s="26">
        <f t="shared" si="0"/>
        <v>64</v>
      </c>
    </row>
    <row r="48" spans="1:8" s="19" customFormat="1" ht="18.75" customHeight="1" x14ac:dyDescent="0.2">
      <c r="A48" s="24">
        <v>43</v>
      </c>
      <c r="B48" s="20" t="s">
        <v>46</v>
      </c>
      <c r="C48" s="18">
        <v>14</v>
      </c>
      <c r="D48" s="18">
        <v>14</v>
      </c>
      <c r="E48" s="18">
        <v>13</v>
      </c>
      <c r="F48" s="18">
        <v>14</v>
      </c>
      <c r="G48" s="18">
        <v>14</v>
      </c>
      <c r="H48" s="26">
        <f t="shared" si="0"/>
        <v>69</v>
      </c>
    </row>
    <row r="49" spans="1:10" s="19" customFormat="1" ht="18.75" customHeight="1" x14ac:dyDescent="0.2">
      <c r="A49" s="24">
        <v>44</v>
      </c>
      <c r="B49" s="20" t="s">
        <v>47</v>
      </c>
      <c r="C49" s="18">
        <v>9</v>
      </c>
      <c r="D49" s="18">
        <v>9</v>
      </c>
      <c r="E49" s="18">
        <v>9</v>
      </c>
      <c r="F49" s="18">
        <v>9</v>
      </c>
      <c r="G49" s="18">
        <v>9</v>
      </c>
      <c r="H49" s="26">
        <f t="shared" si="0"/>
        <v>45</v>
      </c>
    </row>
    <row r="50" spans="1:10" ht="15.75" x14ac:dyDescent="0.2">
      <c r="A50" s="24">
        <v>45</v>
      </c>
      <c r="B50" s="20" t="s">
        <v>48</v>
      </c>
      <c r="C50" s="18">
        <v>13</v>
      </c>
      <c r="D50" s="18">
        <v>13</v>
      </c>
      <c r="E50" s="18">
        <v>12</v>
      </c>
      <c r="F50" s="18">
        <v>12</v>
      </c>
      <c r="G50" s="18">
        <v>13</v>
      </c>
      <c r="H50" s="26">
        <f t="shared" si="0"/>
        <v>63</v>
      </c>
    </row>
    <row r="55" spans="1:10" x14ac:dyDescent="0.2">
      <c r="J55" s="2" t="s">
        <v>57</v>
      </c>
    </row>
  </sheetData>
  <mergeCells count="5">
    <mergeCell ref="A1:H1"/>
    <mergeCell ref="A2:H2"/>
    <mergeCell ref="A3:H3"/>
    <mergeCell ref="A4:A5"/>
    <mergeCell ref="B4:B5"/>
  </mergeCells>
  <pageMargins left="0.28000000000000003" right="0.23" top="0.56000000000000005" bottom="0.39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opLeftCell="A19" zoomScale="85" zoomScaleNormal="85" workbookViewId="0">
      <selection activeCell="A39" sqref="A39:XFD39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7" width="11.5" style="15" customWidth="1"/>
    <col min="8" max="8" width="11.5" style="13" customWidth="1"/>
    <col min="9" max="9" width="17.83203125" style="2" bestFit="1" customWidth="1"/>
    <col min="10" max="16384" width="9.33203125" style="2"/>
  </cols>
  <sheetData>
    <row r="1" spans="1:10" s="1" customFormat="1" ht="25.5" x14ac:dyDescent="0.2">
      <c r="A1" s="94" t="s">
        <v>0</v>
      </c>
      <c r="B1" s="95"/>
      <c r="C1" s="95"/>
      <c r="D1" s="95"/>
      <c r="E1" s="95"/>
      <c r="F1" s="95"/>
      <c r="G1" s="95"/>
      <c r="H1" s="96"/>
      <c r="I1" s="14"/>
      <c r="J1" s="14"/>
    </row>
    <row r="2" spans="1:10" s="1" customFormat="1" ht="25.5" x14ac:dyDescent="0.2">
      <c r="A2" s="94" t="s">
        <v>1</v>
      </c>
      <c r="B2" s="95"/>
      <c r="C2" s="95"/>
      <c r="D2" s="95"/>
      <c r="E2" s="95"/>
      <c r="F2" s="95"/>
      <c r="G2" s="95"/>
      <c r="H2" s="96"/>
      <c r="I2" s="14"/>
      <c r="J2" s="14"/>
    </row>
    <row r="3" spans="1:10" ht="18" x14ac:dyDescent="0.2">
      <c r="A3" s="93" t="s">
        <v>64</v>
      </c>
      <c r="B3" s="93"/>
      <c r="C3" s="93"/>
      <c r="D3" s="93"/>
      <c r="E3" s="93"/>
      <c r="F3" s="93"/>
      <c r="G3" s="93"/>
      <c r="H3" s="93"/>
    </row>
    <row r="4" spans="1:10" s="50" customFormat="1" ht="31.5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54</v>
      </c>
      <c r="I4" s="49"/>
    </row>
    <row r="5" spans="1:10" s="19" customFormat="1" ht="15.75" x14ac:dyDescent="0.2">
      <c r="A5" s="91"/>
      <c r="B5" s="91"/>
      <c r="C5" s="26">
        <v>24</v>
      </c>
      <c r="D5" s="26">
        <v>24</v>
      </c>
      <c r="E5" s="26">
        <v>24</v>
      </c>
      <c r="F5" s="26">
        <v>24</v>
      </c>
      <c r="G5" s="26">
        <v>24</v>
      </c>
      <c r="H5" s="26">
        <f>+C5+D5+E5+F5+G5</f>
        <v>120</v>
      </c>
    </row>
    <row r="6" spans="1:10" s="19" customFormat="1" ht="18.75" customHeight="1" x14ac:dyDescent="0.2">
      <c r="A6" s="16">
        <v>1</v>
      </c>
      <c r="B6" s="17" t="s">
        <v>4</v>
      </c>
      <c r="C6" s="18">
        <v>21</v>
      </c>
      <c r="D6" s="18">
        <v>22</v>
      </c>
      <c r="E6" s="18">
        <v>21</v>
      </c>
      <c r="F6" s="18">
        <v>22</v>
      </c>
      <c r="G6" s="18">
        <v>22</v>
      </c>
      <c r="H6" s="26">
        <f t="shared" ref="H6:H50" si="0">+C6+D6+E6+F6+G6</f>
        <v>108</v>
      </c>
    </row>
    <row r="7" spans="1:10" s="19" customFormat="1" ht="18.75" customHeight="1" x14ac:dyDescent="0.2">
      <c r="A7" s="16">
        <v>2</v>
      </c>
      <c r="B7" s="20" t="s">
        <v>5</v>
      </c>
      <c r="C7" s="18">
        <v>22</v>
      </c>
      <c r="D7" s="18">
        <v>22</v>
      </c>
      <c r="E7" s="18">
        <v>22</v>
      </c>
      <c r="F7" s="18">
        <v>22</v>
      </c>
      <c r="G7" s="18">
        <v>22</v>
      </c>
      <c r="H7" s="26">
        <f t="shared" si="0"/>
        <v>110</v>
      </c>
    </row>
    <row r="8" spans="1:10" s="19" customFormat="1" ht="18.75" customHeight="1" x14ac:dyDescent="0.2">
      <c r="A8" s="21">
        <v>3</v>
      </c>
      <c r="B8" s="20" t="s">
        <v>6</v>
      </c>
      <c r="C8" s="18">
        <v>17</v>
      </c>
      <c r="D8" s="18">
        <v>17</v>
      </c>
      <c r="E8" s="18">
        <v>18</v>
      </c>
      <c r="F8" s="18">
        <v>17</v>
      </c>
      <c r="G8" s="18">
        <v>17</v>
      </c>
      <c r="H8" s="26">
        <f t="shared" si="0"/>
        <v>86</v>
      </c>
    </row>
    <row r="9" spans="1:10" s="19" customFormat="1" ht="18.75" customHeight="1" x14ac:dyDescent="0.2">
      <c r="A9" s="22">
        <v>4</v>
      </c>
      <c r="B9" s="20" t="s">
        <v>7</v>
      </c>
      <c r="C9" s="23">
        <v>18</v>
      </c>
      <c r="D9" s="23">
        <v>19</v>
      </c>
      <c r="E9" s="23">
        <v>18</v>
      </c>
      <c r="F9" s="23">
        <v>18</v>
      </c>
      <c r="G9" s="23">
        <v>19</v>
      </c>
      <c r="H9" s="26">
        <f t="shared" si="0"/>
        <v>92</v>
      </c>
    </row>
    <row r="10" spans="1:10" s="19" customFormat="1" ht="18.75" customHeight="1" x14ac:dyDescent="0.2">
      <c r="A10" s="24">
        <v>5</v>
      </c>
      <c r="B10" s="20" t="s">
        <v>8</v>
      </c>
      <c r="C10" s="18">
        <v>21</v>
      </c>
      <c r="D10" s="18">
        <v>21</v>
      </c>
      <c r="E10" s="18">
        <v>21</v>
      </c>
      <c r="F10" s="18">
        <v>22</v>
      </c>
      <c r="G10" s="18">
        <v>22</v>
      </c>
      <c r="H10" s="26">
        <f t="shared" si="0"/>
        <v>107</v>
      </c>
    </row>
    <row r="11" spans="1:10" s="19" customFormat="1" ht="18.75" customHeight="1" x14ac:dyDescent="0.2">
      <c r="A11" s="24">
        <v>6</v>
      </c>
      <c r="B11" s="20" t="s">
        <v>9</v>
      </c>
      <c r="C11" s="18">
        <v>24</v>
      </c>
      <c r="D11" s="18">
        <v>24</v>
      </c>
      <c r="E11" s="18">
        <v>24</v>
      </c>
      <c r="F11" s="18">
        <v>24</v>
      </c>
      <c r="G11" s="18">
        <v>24</v>
      </c>
      <c r="H11" s="26">
        <f t="shared" si="0"/>
        <v>120</v>
      </c>
    </row>
    <row r="12" spans="1:10" s="19" customFormat="1" ht="18.75" customHeight="1" x14ac:dyDescent="0.2">
      <c r="A12" s="24">
        <v>7</v>
      </c>
      <c r="B12" s="20" t="s">
        <v>10</v>
      </c>
      <c r="C12" s="18">
        <v>12</v>
      </c>
      <c r="D12" s="18">
        <v>11</v>
      </c>
      <c r="E12" s="18">
        <v>11</v>
      </c>
      <c r="F12" s="18">
        <v>11</v>
      </c>
      <c r="G12" s="18">
        <v>11</v>
      </c>
      <c r="H12" s="26">
        <f t="shared" si="0"/>
        <v>56</v>
      </c>
    </row>
    <row r="13" spans="1:10" s="19" customFormat="1" ht="18.75" customHeight="1" x14ac:dyDescent="0.2">
      <c r="A13" s="24">
        <v>8</v>
      </c>
      <c r="B13" s="20" t="s">
        <v>11</v>
      </c>
      <c r="C13" s="18">
        <v>22</v>
      </c>
      <c r="D13" s="18">
        <v>12</v>
      </c>
      <c r="E13" s="18">
        <v>22</v>
      </c>
      <c r="F13" s="18">
        <v>22</v>
      </c>
      <c r="G13" s="18">
        <v>22</v>
      </c>
      <c r="H13" s="26">
        <f t="shared" si="0"/>
        <v>100</v>
      </c>
    </row>
    <row r="14" spans="1:10" s="19" customFormat="1" ht="18.75" customHeight="1" x14ac:dyDescent="0.2">
      <c r="A14" s="24">
        <v>9</v>
      </c>
      <c r="B14" s="20" t="s">
        <v>12</v>
      </c>
      <c r="C14" s="18">
        <v>22</v>
      </c>
      <c r="D14" s="18">
        <v>22</v>
      </c>
      <c r="E14" s="18">
        <v>22</v>
      </c>
      <c r="F14" s="18">
        <v>22</v>
      </c>
      <c r="G14" s="18">
        <v>22</v>
      </c>
      <c r="H14" s="26">
        <f t="shared" si="0"/>
        <v>110</v>
      </c>
    </row>
    <row r="15" spans="1:10" s="19" customFormat="1" ht="18.75" customHeight="1" x14ac:dyDescent="0.2">
      <c r="A15" s="24">
        <v>10</v>
      </c>
      <c r="B15" s="20" t="s">
        <v>13</v>
      </c>
      <c r="C15" s="18">
        <v>24</v>
      </c>
      <c r="D15" s="18">
        <v>24</v>
      </c>
      <c r="E15" s="18">
        <v>24</v>
      </c>
      <c r="F15" s="18">
        <v>24</v>
      </c>
      <c r="G15" s="18">
        <v>24</v>
      </c>
      <c r="H15" s="26">
        <f t="shared" si="0"/>
        <v>120</v>
      </c>
    </row>
    <row r="16" spans="1:10" s="19" customFormat="1" ht="18.75" customHeight="1" x14ac:dyDescent="0.2">
      <c r="A16" s="24">
        <v>11</v>
      </c>
      <c r="B16" s="20" t="s">
        <v>14</v>
      </c>
      <c r="C16" s="18">
        <v>19</v>
      </c>
      <c r="D16" s="18">
        <v>19</v>
      </c>
      <c r="E16" s="18">
        <v>19</v>
      </c>
      <c r="F16" s="18">
        <v>19</v>
      </c>
      <c r="G16" s="18">
        <v>19</v>
      </c>
      <c r="H16" s="26">
        <f t="shared" si="0"/>
        <v>95</v>
      </c>
    </row>
    <row r="17" spans="1:8" s="19" customFormat="1" ht="18.75" customHeight="1" x14ac:dyDescent="0.2">
      <c r="A17" s="24">
        <v>12</v>
      </c>
      <c r="B17" s="20" t="s">
        <v>15</v>
      </c>
      <c r="C17" s="18">
        <v>19</v>
      </c>
      <c r="D17" s="18">
        <v>19</v>
      </c>
      <c r="E17" s="18">
        <v>19</v>
      </c>
      <c r="F17" s="18">
        <v>19</v>
      </c>
      <c r="G17" s="18">
        <v>19</v>
      </c>
      <c r="H17" s="26">
        <f t="shared" si="0"/>
        <v>95</v>
      </c>
    </row>
    <row r="18" spans="1:8" s="19" customFormat="1" ht="18.75" customHeight="1" x14ac:dyDescent="0.2">
      <c r="A18" s="25">
        <v>13</v>
      </c>
      <c r="B18" s="20" t="s">
        <v>16</v>
      </c>
      <c r="C18" s="18">
        <v>21</v>
      </c>
      <c r="D18" s="18">
        <v>22</v>
      </c>
      <c r="E18" s="18">
        <v>22</v>
      </c>
      <c r="F18" s="18">
        <v>22</v>
      </c>
      <c r="G18" s="18">
        <v>22</v>
      </c>
      <c r="H18" s="26">
        <f t="shared" si="0"/>
        <v>109</v>
      </c>
    </row>
    <row r="19" spans="1:8" s="19" customFormat="1" ht="18.75" customHeight="1" x14ac:dyDescent="0.2">
      <c r="A19" s="24">
        <v>14</v>
      </c>
      <c r="B19" s="20" t="s">
        <v>17</v>
      </c>
      <c r="C19" s="18">
        <v>13</v>
      </c>
      <c r="D19" s="18">
        <v>15</v>
      </c>
      <c r="E19" s="18">
        <v>14</v>
      </c>
      <c r="F19" s="18">
        <v>14</v>
      </c>
      <c r="G19" s="18">
        <v>14</v>
      </c>
      <c r="H19" s="26">
        <f t="shared" si="0"/>
        <v>70</v>
      </c>
    </row>
    <row r="20" spans="1:8" s="19" customFormat="1" ht="18.75" customHeight="1" x14ac:dyDescent="0.2">
      <c r="A20" s="24">
        <v>15</v>
      </c>
      <c r="B20" s="20" t="s">
        <v>18</v>
      </c>
      <c r="C20" s="18">
        <v>23</v>
      </c>
      <c r="D20" s="18">
        <v>24</v>
      </c>
      <c r="E20" s="18">
        <v>23</v>
      </c>
      <c r="F20" s="18">
        <v>24</v>
      </c>
      <c r="G20" s="18">
        <v>24</v>
      </c>
      <c r="H20" s="26">
        <f t="shared" si="0"/>
        <v>118</v>
      </c>
    </row>
    <row r="21" spans="1:8" s="19" customFormat="1" ht="18.75" customHeight="1" x14ac:dyDescent="0.2">
      <c r="A21" s="25">
        <v>16</v>
      </c>
      <c r="B21" s="20" t="s">
        <v>19</v>
      </c>
      <c r="C21" s="18">
        <v>22</v>
      </c>
      <c r="D21" s="18">
        <v>22</v>
      </c>
      <c r="E21" s="18">
        <v>22</v>
      </c>
      <c r="F21" s="18">
        <v>22</v>
      </c>
      <c r="G21" s="18">
        <v>22</v>
      </c>
      <c r="H21" s="26">
        <f t="shared" si="0"/>
        <v>110</v>
      </c>
    </row>
    <row r="22" spans="1:8" s="19" customFormat="1" ht="18.75" customHeight="1" x14ac:dyDescent="0.2">
      <c r="A22" s="24">
        <v>17</v>
      </c>
      <c r="B22" s="20" t="s">
        <v>20</v>
      </c>
      <c r="C22" s="18">
        <v>18</v>
      </c>
      <c r="D22" s="18">
        <v>18</v>
      </c>
      <c r="E22" s="18">
        <v>18</v>
      </c>
      <c r="F22" s="18">
        <v>19</v>
      </c>
      <c r="G22" s="18">
        <v>18</v>
      </c>
      <c r="H22" s="26">
        <f t="shared" si="0"/>
        <v>91</v>
      </c>
    </row>
    <row r="23" spans="1:8" s="19" customFormat="1" ht="18.75" customHeight="1" x14ac:dyDescent="0.2">
      <c r="A23" s="25">
        <v>18</v>
      </c>
      <c r="B23" s="20" t="s">
        <v>21</v>
      </c>
      <c r="C23" s="18">
        <v>21</v>
      </c>
      <c r="D23" s="18">
        <v>20</v>
      </c>
      <c r="E23" s="18">
        <v>21</v>
      </c>
      <c r="F23" s="18">
        <v>21</v>
      </c>
      <c r="G23" s="18">
        <v>20</v>
      </c>
      <c r="H23" s="26">
        <f t="shared" si="0"/>
        <v>103</v>
      </c>
    </row>
    <row r="24" spans="1:8" s="19" customFormat="1" ht="18.75" customHeight="1" x14ac:dyDescent="0.2">
      <c r="A24" s="24">
        <v>19</v>
      </c>
      <c r="B24" s="20" t="s">
        <v>22</v>
      </c>
      <c r="C24" s="18">
        <v>14</v>
      </c>
      <c r="D24" s="18">
        <v>18</v>
      </c>
      <c r="E24" s="18">
        <v>18</v>
      </c>
      <c r="F24" s="18">
        <v>18</v>
      </c>
      <c r="G24" s="18">
        <v>18</v>
      </c>
      <c r="H24" s="26">
        <f t="shared" si="0"/>
        <v>86</v>
      </c>
    </row>
    <row r="25" spans="1:8" s="19" customFormat="1" ht="18.75" customHeight="1" x14ac:dyDescent="0.2">
      <c r="A25" s="25">
        <v>20</v>
      </c>
      <c r="B25" s="20" t="s">
        <v>23</v>
      </c>
      <c r="C25" s="18">
        <v>21</v>
      </c>
      <c r="D25" s="18">
        <v>22</v>
      </c>
      <c r="E25" s="18">
        <v>22</v>
      </c>
      <c r="F25" s="18">
        <v>22</v>
      </c>
      <c r="G25" s="18">
        <v>22</v>
      </c>
      <c r="H25" s="26">
        <f t="shared" si="0"/>
        <v>109</v>
      </c>
    </row>
    <row r="26" spans="1:8" s="19" customFormat="1" ht="18.75" customHeight="1" x14ac:dyDescent="0.2">
      <c r="A26" s="24">
        <v>21</v>
      </c>
      <c r="B26" s="20" t="s">
        <v>24</v>
      </c>
      <c r="C26" s="18">
        <v>18</v>
      </c>
      <c r="D26" s="18">
        <v>19</v>
      </c>
      <c r="E26" s="18">
        <v>18</v>
      </c>
      <c r="F26" s="18">
        <v>18</v>
      </c>
      <c r="G26" s="18">
        <v>17</v>
      </c>
      <c r="H26" s="26">
        <f t="shared" si="0"/>
        <v>90</v>
      </c>
    </row>
    <row r="27" spans="1:8" s="19" customFormat="1" ht="18.75" customHeight="1" x14ac:dyDescent="0.2">
      <c r="A27" s="25">
        <v>22</v>
      </c>
      <c r="B27" s="20" t="s">
        <v>25</v>
      </c>
      <c r="C27" s="18">
        <v>12</v>
      </c>
      <c r="D27" s="18">
        <v>13</v>
      </c>
      <c r="E27" s="18">
        <v>13</v>
      </c>
      <c r="F27" s="18">
        <v>13</v>
      </c>
      <c r="G27" s="18">
        <v>13</v>
      </c>
      <c r="H27" s="26">
        <f t="shared" si="0"/>
        <v>64</v>
      </c>
    </row>
    <row r="28" spans="1:8" s="19" customFormat="1" ht="18.75" customHeight="1" x14ac:dyDescent="0.2">
      <c r="A28" s="24">
        <v>23</v>
      </c>
      <c r="B28" s="20" t="s">
        <v>26</v>
      </c>
      <c r="C28" s="18">
        <v>23</v>
      </c>
      <c r="D28" s="18">
        <v>23</v>
      </c>
      <c r="E28" s="18">
        <v>23</v>
      </c>
      <c r="F28" s="18">
        <v>23</v>
      </c>
      <c r="G28" s="18">
        <v>23</v>
      </c>
      <c r="H28" s="26">
        <f t="shared" si="0"/>
        <v>115</v>
      </c>
    </row>
    <row r="29" spans="1:8" s="19" customFormat="1" ht="18.75" customHeight="1" x14ac:dyDescent="0.2">
      <c r="A29" s="24">
        <v>24</v>
      </c>
      <c r="B29" s="20" t="s">
        <v>27</v>
      </c>
      <c r="C29" s="18">
        <v>23</v>
      </c>
      <c r="D29" s="18">
        <v>24</v>
      </c>
      <c r="E29" s="18">
        <v>23</v>
      </c>
      <c r="F29" s="18">
        <v>23</v>
      </c>
      <c r="G29" s="18">
        <v>23</v>
      </c>
      <c r="H29" s="26">
        <f t="shared" si="0"/>
        <v>116</v>
      </c>
    </row>
    <row r="30" spans="1:8" s="19" customFormat="1" ht="18.75" customHeight="1" x14ac:dyDescent="0.2">
      <c r="A30" s="25">
        <v>25</v>
      </c>
      <c r="B30" s="20" t="s">
        <v>28</v>
      </c>
      <c r="C30" s="18">
        <v>19</v>
      </c>
      <c r="D30" s="18">
        <v>20</v>
      </c>
      <c r="E30" s="18">
        <v>20</v>
      </c>
      <c r="F30" s="18">
        <v>20</v>
      </c>
      <c r="G30" s="18">
        <v>20</v>
      </c>
      <c r="H30" s="26">
        <f t="shared" si="0"/>
        <v>99</v>
      </c>
    </row>
    <row r="31" spans="1:8" s="19" customFormat="1" ht="18.75" customHeight="1" x14ac:dyDescent="0.2">
      <c r="A31" s="25">
        <v>26</v>
      </c>
      <c r="B31" s="20" t="s">
        <v>29</v>
      </c>
      <c r="C31" s="18">
        <v>23</v>
      </c>
      <c r="D31" s="18">
        <v>23</v>
      </c>
      <c r="E31" s="18">
        <v>23</v>
      </c>
      <c r="F31" s="18">
        <v>23</v>
      </c>
      <c r="G31" s="18">
        <v>23</v>
      </c>
      <c r="H31" s="26">
        <f t="shared" si="0"/>
        <v>115</v>
      </c>
    </row>
    <row r="32" spans="1:8" s="19" customFormat="1" ht="18.75" customHeight="1" x14ac:dyDescent="0.2">
      <c r="A32" s="25">
        <v>27</v>
      </c>
      <c r="B32" s="20" t="s">
        <v>30</v>
      </c>
      <c r="C32" s="18">
        <v>19</v>
      </c>
      <c r="D32" s="18">
        <v>19</v>
      </c>
      <c r="E32" s="18">
        <v>20</v>
      </c>
      <c r="F32" s="18">
        <v>20</v>
      </c>
      <c r="G32" s="18">
        <v>19</v>
      </c>
      <c r="H32" s="26">
        <f t="shared" si="0"/>
        <v>97</v>
      </c>
    </row>
    <row r="33" spans="1:8" s="19" customFormat="1" ht="18.75" customHeight="1" x14ac:dyDescent="0.2">
      <c r="A33" s="25">
        <v>28</v>
      </c>
      <c r="B33" s="20" t="s">
        <v>31</v>
      </c>
      <c r="C33" s="18">
        <v>21</v>
      </c>
      <c r="D33" s="18">
        <v>22</v>
      </c>
      <c r="E33" s="18">
        <v>22</v>
      </c>
      <c r="F33" s="18">
        <v>23</v>
      </c>
      <c r="G33" s="18">
        <v>21</v>
      </c>
      <c r="H33" s="26">
        <f t="shared" si="0"/>
        <v>109</v>
      </c>
    </row>
    <row r="34" spans="1:8" s="19" customFormat="1" ht="18.75" customHeight="1" x14ac:dyDescent="0.2">
      <c r="A34" s="25">
        <v>29</v>
      </c>
      <c r="B34" s="20" t="s">
        <v>32</v>
      </c>
      <c r="C34" s="18">
        <v>11</v>
      </c>
      <c r="D34" s="18">
        <v>11</v>
      </c>
      <c r="E34" s="18">
        <v>11</v>
      </c>
      <c r="F34" s="18">
        <v>12</v>
      </c>
      <c r="G34" s="18">
        <v>11</v>
      </c>
      <c r="H34" s="26">
        <f t="shared" si="0"/>
        <v>56</v>
      </c>
    </row>
    <row r="35" spans="1:8" s="19" customFormat="1" ht="18.75" customHeight="1" x14ac:dyDescent="0.2">
      <c r="A35" s="25">
        <v>30</v>
      </c>
      <c r="B35" s="20" t="s">
        <v>33</v>
      </c>
      <c r="C35" s="18">
        <v>12</v>
      </c>
      <c r="D35" s="18">
        <v>15</v>
      </c>
      <c r="E35" s="18">
        <v>14</v>
      </c>
      <c r="F35" s="18">
        <v>13</v>
      </c>
      <c r="G35" s="18">
        <v>14</v>
      </c>
      <c r="H35" s="26">
        <f t="shared" si="0"/>
        <v>68</v>
      </c>
    </row>
    <row r="36" spans="1:8" s="19" customFormat="1" ht="18.75" customHeight="1" x14ac:dyDescent="0.2">
      <c r="A36" s="25">
        <v>31</v>
      </c>
      <c r="B36" s="20" t="s">
        <v>34</v>
      </c>
      <c r="C36" s="18">
        <v>21</v>
      </c>
      <c r="D36" s="18">
        <v>21</v>
      </c>
      <c r="E36" s="18">
        <v>22</v>
      </c>
      <c r="F36" s="18">
        <v>22</v>
      </c>
      <c r="G36" s="18">
        <v>20</v>
      </c>
      <c r="H36" s="26">
        <f t="shared" si="0"/>
        <v>106</v>
      </c>
    </row>
    <row r="37" spans="1:8" s="19" customFormat="1" ht="18.75" customHeight="1" x14ac:dyDescent="0.2">
      <c r="A37" s="25">
        <v>32</v>
      </c>
      <c r="B37" s="20" t="s">
        <v>35</v>
      </c>
      <c r="C37" s="18">
        <v>24</v>
      </c>
      <c r="D37" s="18">
        <v>24</v>
      </c>
      <c r="E37" s="18">
        <v>24</v>
      </c>
      <c r="F37" s="18">
        <v>23</v>
      </c>
      <c r="G37" s="18">
        <v>23</v>
      </c>
      <c r="H37" s="26">
        <f t="shared" si="0"/>
        <v>118</v>
      </c>
    </row>
    <row r="38" spans="1:8" s="19" customFormat="1" ht="18.75" customHeight="1" x14ac:dyDescent="0.2">
      <c r="A38" s="25">
        <v>33</v>
      </c>
      <c r="B38" s="20" t="s">
        <v>36</v>
      </c>
      <c r="C38" s="18">
        <v>21</v>
      </c>
      <c r="D38" s="18">
        <v>21</v>
      </c>
      <c r="E38" s="18">
        <v>21</v>
      </c>
      <c r="F38" s="18">
        <v>20</v>
      </c>
      <c r="G38" s="18">
        <v>21</v>
      </c>
      <c r="H38" s="26">
        <f t="shared" si="0"/>
        <v>104</v>
      </c>
    </row>
    <row r="39" spans="1:8" s="19" customFormat="1" ht="18.75" customHeight="1" x14ac:dyDescent="0.2">
      <c r="A39" s="25">
        <v>34</v>
      </c>
      <c r="B39" s="20" t="s">
        <v>37</v>
      </c>
      <c r="C39" s="18">
        <v>21</v>
      </c>
      <c r="D39" s="18">
        <v>22</v>
      </c>
      <c r="E39" s="18">
        <v>22</v>
      </c>
      <c r="F39" s="18">
        <v>22</v>
      </c>
      <c r="G39" s="18">
        <v>22</v>
      </c>
      <c r="H39" s="26">
        <f t="shared" si="0"/>
        <v>109</v>
      </c>
    </row>
    <row r="40" spans="1:8" s="19" customFormat="1" ht="18.75" customHeight="1" x14ac:dyDescent="0.2">
      <c r="A40" s="25">
        <v>35</v>
      </c>
      <c r="B40" s="20" t="s">
        <v>38</v>
      </c>
      <c r="C40" s="18">
        <v>18</v>
      </c>
      <c r="D40" s="18">
        <v>20</v>
      </c>
      <c r="E40" s="18">
        <v>20</v>
      </c>
      <c r="F40" s="18">
        <v>19</v>
      </c>
      <c r="G40" s="18">
        <v>19</v>
      </c>
      <c r="H40" s="26">
        <f t="shared" si="0"/>
        <v>96</v>
      </c>
    </row>
    <row r="41" spans="1:8" s="19" customFormat="1" ht="18.75" customHeight="1" x14ac:dyDescent="0.2">
      <c r="A41" s="24">
        <v>36</v>
      </c>
      <c r="B41" s="20" t="s">
        <v>39</v>
      </c>
      <c r="C41" s="18">
        <v>17</v>
      </c>
      <c r="D41" s="18">
        <v>18</v>
      </c>
      <c r="E41" s="18">
        <v>17</v>
      </c>
      <c r="F41" s="18">
        <v>17</v>
      </c>
      <c r="G41" s="18">
        <v>16</v>
      </c>
      <c r="H41" s="26">
        <f t="shared" si="0"/>
        <v>85</v>
      </c>
    </row>
    <row r="42" spans="1:8" s="19" customFormat="1" ht="18.75" customHeight="1" x14ac:dyDescent="0.2">
      <c r="A42" s="25">
        <v>37</v>
      </c>
      <c r="B42" s="20" t="s">
        <v>40</v>
      </c>
      <c r="C42" s="18">
        <v>17</v>
      </c>
      <c r="D42" s="18">
        <v>18</v>
      </c>
      <c r="E42" s="18">
        <v>19</v>
      </c>
      <c r="F42" s="18">
        <v>18</v>
      </c>
      <c r="G42" s="18">
        <v>19</v>
      </c>
      <c r="H42" s="26">
        <f t="shared" si="0"/>
        <v>91</v>
      </c>
    </row>
    <row r="43" spans="1:8" s="19" customFormat="1" ht="18.75" customHeight="1" x14ac:dyDescent="0.2">
      <c r="A43" s="24">
        <v>38</v>
      </c>
      <c r="B43" s="20" t="s">
        <v>11</v>
      </c>
      <c r="C43" s="18">
        <v>21</v>
      </c>
      <c r="D43" s="18">
        <v>22</v>
      </c>
      <c r="E43" s="18">
        <v>22</v>
      </c>
      <c r="F43" s="18">
        <v>22</v>
      </c>
      <c r="G43" s="18">
        <v>22</v>
      </c>
      <c r="H43" s="26">
        <f t="shared" si="0"/>
        <v>109</v>
      </c>
    </row>
    <row r="44" spans="1:8" s="19" customFormat="1" ht="18.75" customHeight="1" x14ac:dyDescent="0.2">
      <c r="A44" s="24">
        <v>39</v>
      </c>
      <c r="B44" s="20" t="s">
        <v>41</v>
      </c>
      <c r="C44" s="18">
        <v>5</v>
      </c>
      <c r="D44" s="18">
        <v>5</v>
      </c>
      <c r="E44" s="18">
        <v>4</v>
      </c>
      <c r="F44" s="18">
        <v>4</v>
      </c>
      <c r="G44" s="18">
        <v>4</v>
      </c>
      <c r="H44" s="26">
        <f t="shared" si="0"/>
        <v>22</v>
      </c>
    </row>
    <row r="45" spans="1:8" s="19" customFormat="1" ht="18.75" customHeight="1" x14ac:dyDescent="0.2">
      <c r="A45" s="25">
        <v>40</v>
      </c>
      <c r="B45" s="20" t="s">
        <v>42</v>
      </c>
      <c r="C45" s="18">
        <v>24</v>
      </c>
      <c r="D45" s="18">
        <v>24</v>
      </c>
      <c r="E45" s="18">
        <v>24</v>
      </c>
      <c r="F45" s="18">
        <v>24</v>
      </c>
      <c r="G45" s="18">
        <v>24</v>
      </c>
      <c r="H45" s="26">
        <f t="shared" si="0"/>
        <v>120</v>
      </c>
    </row>
    <row r="46" spans="1:8" s="19" customFormat="1" ht="18.75" customHeight="1" x14ac:dyDescent="0.2">
      <c r="A46" s="24">
        <v>41</v>
      </c>
      <c r="B46" s="20" t="s">
        <v>43</v>
      </c>
      <c r="C46" s="18">
        <v>16</v>
      </c>
      <c r="D46" s="18">
        <v>15</v>
      </c>
      <c r="E46" s="18">
        <v>17</v>
      </c>
      <c r="F46" s="18">
        <v>15</v>
      </c>
      <c r="G46" s="18">
        <v>16</v>
      </c>
      <c r="H46" s="26">
        <f t="shared" si="0"/>
        <v>79</v>
      </c>
    </row>
    <row r="47" spans="1:8" s="19" customFormat="1" ht="18.75" customHeight="1" x14ac:dyDescent="0.2">
      <c r="A47" s="24">
        <v>42</v>
      </c>
      <c r="B47" s="20" t="s">
        <v>45</v>
      </c>
      <c r="C47" s="18">
        <v>20</v>
      </c>
      <c r="D47" s="18">
        <v>22</v>
      </c>
      <c r="E47" s="18">
        <v>22</v>
      </c>
      <c r="F47" s="18">
        <v>22</v>
      </c>
      <c r="G47" s="18">
        <v>21</v>
      </c>
      <c r="H47" s="26">
        <f t="shared" si="0"/>
        <v>107</v>
      </c>
    </row>
    <row r="48" spans="1:8" s="19" customFormat="1" ht="18.75" customHeight="1" x14ac:dyDescent="0.2">
      <c r="A48" s="24">
        <v>43</v>
      </c>
      <c r="B48" s="20" t="s">
        <v>46</v>
      </c>
      <c r="C48" s="18">
        <v>21</v>
      </c>
      <c r="D48" s="18">
        <v>20</v>
      </c>
      <c r="E48" s="18">
        <v>21</v>
      </c>
      <c r="F48" s="18">
        <v>21</v>
      </c>
      <c r="G48" s="18">
        <v>21</v>
      </c>
      <c r="H48" s="26">
        <f t="shared" si="0"/>
        <v>104</v>
      </c>
    </row>
    <row r="49" spans="1:10" s="19" customFormat="1" ht="18.75" customHeight="1" x14ac:dyDescent="0.2">
      <c r="A49" s="24">
        <v>44</v>
      </c>
      <c r="B49" s="20" t="s">
        <v>47</v>
      </c>
      <c r="C49" s="18">
        <v>17</v>
      </c>
      <c r="D49" s="18">
        <v>18</v>
      </c>
      <c r="E49" s="18">
        <v>19</v>
      </c>
      <c r="F49" s="18">
        <v>18</v>
      </c>
      <c r="G49" s="18">
        <v>19</v>
      </c>
      <c r="H49" s="26">
        <f t="shared" si="0"/>
        <v>91</v>
      </c>
    </row>
    <row r="50" spans="1:10" ht="15.75" x14ac:dyDescent="0.2">
      <c r="A50" s="24">
        <v>45</v>
      </c>
      <c r="B50" s="20" t="s">
        <v>48</v>
      </c>
      <c r="C50" s="18">
        <v>20</v>
      </c>
      <c r="D50" s="18">
        <v>20</v>
      </c>
      <c r="E50" s="18">
        <v>20</v>
      </c>
      <c r="F50" s="18">
        <v>20</v>
      </c>
      <c r="G50" s="18">
        <v>20</v>
      </c>
      <c r="H50" s="26">
        <f t="shared" si="0"/>
        <v>100</v>
      </c>
    </row>
    <row r="55" spans="1:10" x14ac:dyDescent="0.2">
      <c r="J55" s="2" t="s">
        <v>57</v>
      </c>
    </row>
  </sheetData>
  <mergeCells count="5">
    <mergeCell ref="A1:H1"/>
    <mergeCell ref="A2:H2"/>
    <mergeCell ref="A3:H3"/>
    <mergeCell ref="A4:A5"/>
    <mergeCell ref="B4:B5"/>
  </mergeCells>
  <pageMargins left="0.28000000000000003" right="0.23" top="0.56000000000000005" bottom="0.39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opLeftCell="A25" zoomScale="85" zoomScaleNormal="85" workbookViewId="0">
      <selection activeCell="A39" sqref="A39:XFD39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5" width="11.5" style="15" customWidth="1"/>
    <col min="6" max="6" width="12.1640625" style="15" customWidth="1"/>
    <col min="7" max="7" width="11.5" style="15" customWidth="1"/>
    <col min="8" max="8" width="11.5" style="13" customWidth="1"/>
    <col min="9" max="9" width="6.83203125" style="13" hidden="1" customWidth="1"/>
    <col min="10" max="10" width="30" style="13" hidden="1" customWidth="1"/>
    <col min="11" max="13" width="7.83203125" style="13" hidden="1" customWidth="1"/>
    <col min="14" max="14" width="7.83203125" style="64" hidden="1" customWidth="1"/>
    <col min="15" max="15" width="7.83203125" style="13" hidden="1" customWidth="1"/>
    <col min="16" max="16" width="7.83203125" style="64" hidden="1" customWidth="1"/>
    <col min="17" max="17" width="7.83203125" style="13" hidden="1" customWidth="1"/>
    <col min="18" max="18" width="7.83203125" style="64" hidden="1" customWidth="1"/>
    <col min="19" max="19" width="7.83203125" style="13" hidden="1" customWidth="1"/>
    <col min="20" max="20" width="7.83203125" style="64" hidden="1" customWidth="1"/>
    <col min="21" max="21" width="7.83203125" style="53" hidden="1" customWidth="1"/>
    <col min="22" max="22" width="7.83203125" style="52" hidden="1" customWidth="1"/>
    <col min="23" max="24" width="0" style="2" hidden="1" customWidth="1"/>
    <col min="25" max="16384" width="9.33203125" style="2"/>
  </cols>
  <sheetData>
    <row r="1" spans="1:23" s="1" customFormat="1" ht="25.5" x14ac:dyDescent="0.2">
      <c r="A1" s="94" t="s">
        <v>0</v>
      </c>
      <c r="B1" s="95"/>
      <c r="C1" s="95"/>
      <c r="D1" s="95"/>
      <c r="E1" s="95"/>
      <c r="F1" s="95"/>
      <c r="G1" s="95"/>
      <c r="H1" s="96"/>
      <c r="I1" s="98" t="s">
        <v>0</v>
      </c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3" s="1" customFormat="1" ht="25.5" x14ac:dyDescent="0.2">
      <c r="A2" s="94" t="s">
        <v>1</v>
      </c>
      <c r="B2" s="95"/>
      <c r="C2" s="95"/>
      <c r="D2" s="95"/>
      <c r="E2" s="95"/>
      <c r="F2" s="95"/>
      <c r="G2" s="95"/>
      <c r="H2" s="96"/>
      <c r="I2" s="98" t="s">
        <v>1</v>
      </c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3" ht="18" customHeight="1" x14ac:dyDescent="0.2">
      <c r="A3" s="93" t="s">
        <v>65</v>
      </c>
      <c r="B3" s="93"/>
      <c r="C3" s="93"/>
      <c r="D3" s="93"/>
      <c r="E3" s="93"/>
      <c r="F3" s="93"/>
      <c r="G3" s="93"/>
      <c r="H3" s="93"/>
      <c r="I3" s="100" t="s">
        <v>67</v>
      </c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3" s="50" customFormat="1" ht="37.5" customHeight="1" x14ac:dyDescent="0.2">
      <c r="A4" s="90" t="s">
        <v>2</v>
      </c>
      <c r="B4" s="90" t="s">
        <v>3</v>
      </c>
      <c r="C4" s="26" t="s">
        <v>51</v>
      </c>
      <c r="D4" s="26" t="s">
        <v>52</v>
      </c>
      <c r="E4" s="26" t="s">
        <v>49</v>
      </c>
      <c r="F4" s="26" t="s">
        <v>50</v>
      </c>
      <c r="G4" s="26" t="s">
        <v>53</v>
      </c>
      <c r="H4" s="26" t="s">
        <v>54</v>
      </c>
      <c r="I4" s="90" t="s">
        <v>68</v>
      </c>
      <c r="J4" s="90" t="s">
        <v>3</v>
      </c>
      <c r="K4" s="97" t="s">
        <v>49</v>
      </c>
      <c r="L4" s="97"/>
      <c r="M4" s="97" t="s">
        <v>51</v>
      </c>
      <c r="N4" s="97"/>
      <c r="O4" s="97" t="s">
        <v>52</v>
      </c>
      <c r="P4" s="97"/>
      <c r="Q4" s="97" t="s">
        <v>50</v>
      </c>
      <c r="R4" s="97"/>
      <c r="S4" s="97" t="s">
        <v>53</v>
      </c>
      <c r="T4" s="97"/>
      <c r="U4" s="97" t="s">
        <v>54</v>
      </c>
      <c r="V4" s="97"/>
    </row>
    <row r="5" spans="1:23" s="51" customFormat="1" ht="20.25" customHeight="1" x14ac:dyDescent="0.2">
      <c r="A5" s="91"/>
      <c r="B5" s="91"/>
      <c r="C5" s="26">
        <v>20</v>
      </c>
      <c r="D5" s="26">
        <v>16</v>
      </c>
      <c r="E5" s="26">
        <v>19</v>
      </c>
      <c r="F5" s="26">
        <v>20</v>
      </c>
      <c r="G5" s="26">
        <v>15</v>
      </c>
      <c r="H5" s="26">
        <f>+C5+D5+E5+F5+G5</f>
        <v>90</v>
      </c>
      <c r="I5" s="91"/>
      <c r="J5" s="91"/>
      <c r="K5" s="56">
        <f>165+17</f>
        <v>182</v>
      </c>
      <c r="L5" s="56" t="s">
        <v>66</v>
      </c>
      <c r="M5" s="56">
        <v>187</v>
      </c>
      <c r="N5" s="56" t="s">
        <v>66</v>
      </c>
      <c r="O5" s="56">
        <v>186</v>
      </c>
      <c r="P5" s="56" t="s">
        <v>66</v>
      </c>
      <c r="Q5" s="56">
        <v>187</v>
      </c>
      <c r="R5" s="56" t="s">
        <v>66</v>
      </c>
      <c r="S5" s="56">
        <v>182</v>
      </c>
      <c r="T5" s="56" t="s">
        <v>66</v>
      </c>
      <c r="U5" s="54">
        <f>K5+M5+O5+Q5+S5</f>
        <v>924</v>
      </c>
      <c r="V5" s="56" t="s">
        <v>66</v>
      </c>
      <c r="W5" s="71" t="e">
        <f>K5-#REF!</f>
        <v>#REF!</v>
      </c>
    </row>
    <row r="6" spans="1:23" s="19" customFormat="1" ht="18.75" customHeight="1" x14ac:dyDescent="0.2">
      <c r="A6" s="16">
        <v>1</v>
      </c>
      <c r="B6" s="17" t="s">
        <v>4</v>
      </c>
      <c r="C6" s="18">
        <v>19</v>
      </c>
      <c r="D6" s="18">
        <v>15</v>
      </c>
      <c r="E6" s="18">
        <v>18</v>
      </c>
      <c r="F6" s="18">
        <v>19</v>
      </c>
      <c r="G6" s="18">
        <v>15</v>
      </c>
      <c r="H6" s="26">
        <f t="shared" ref="H6:H50" si="0">+C6+D6+E6+F6+G6</f>
        <v>86</v>
      </c>
      <c r="I6" s="57">
        <v>1</v>
      </c>
      <c r="J6" s="17" t="s">
        <v>4</v>
      </c>
      <c r="K6" s="58">
        <v>167</v>
      </c>
      <c r="L6" s="59">
        <f>K6/182*100</f>
        <v>91.758241758241752</v>
      </c>
      <c r="M6" s="58">
        <v>172</v>
      </c>
      <c r="N6" s="65">
        <f>M6/187*100</f>
        <v>91.978609625668454</v>
      </c>
      <c r="O6" s="58">
        <v>173</v>
      </c>
      <c r="P6" s="65">
        <f>O6/186*100</f>
        <v>93.010752688172033</v>
      </c>
      <c r="Q6" s="58">
        <v>174</v>
      </c>
      <c r="R6" s="65">
        <f>Q6/187*100</f>
        <v>93.048128342245988</v>
      </c>
      <c r="S6" s="58">
        <v>171</v>
      </c>
      <c r="T6" s="65">
        <f>S6/182*100</f>
        <v>93.956043956043956</v>
      </c>
      <c r="U6" s="55">
        <f>K6+M6+O6+Q6+S6</f>
        <v>857</v>
      </c>
      <c r="V6" s="66">
        <f>U6/924*100</f>
        <v>92.748917748917748</v>
      </c>
      <c r="W6" s="71" t="e">
        <f>K6-#REF!</f>
        <v>#REF!</v>
      </c>
    </row>
    <row r="7" spans="1:23" s="19" customFormat="1" ht="18.75" customHeight="1" x14ac:dyDescent="0.2">
      <c r="A7" s="16">
        <v>2</v>
      </c>
      <c r="B7" s="20" t="s">
        <v>5</v>
      </c>
      <c r="C7" s="18">
        <v>17</v>
      </c>
      <c r="D7" s="18">
        <v>14</v>
      </c>
      <c r="E7" s="18">
        <v>16</v>
      </c>
      <c r="F7" s="18">
        <v>18</v>
      </c>
      <c r="G7" s="18">
        <v>13</v>
      </c>
      <c r="H7" s="26">
        <f t="shared" si="0"/>
        <v>78</v>
      </c>
      <c r="I7" s="57">
        <v>2</v>
      </c>
      <c r="J7" s="20" t="s">
        <v>5</v>
      </c>
      <c r="K7" s="58">
        <v>161</v>
      </c>
      <c r="L7" s="59">
        <f t="shared" ref="L7:L50" si="1">K7/182*100</f>
        <v>88.461538461538453</v>
      </c>
      <c r="M7" s="58">
        <v>159</v>
      </c>
      <c r="N7" s="65">
        <f t="shared" ref="N7:N50" si="2">M7/187*100</f>
        <v>85.026737967914428</v>
      </c>
      <c r="O7" s="58">
        <v>162</v>
      </c>
      <c r="P7" s="65">
        <f t="shared" ref="P7:P50" si="3">O7/186*100</f>
        <v>87.096774193548384</v>
      </c>
      <c r="Q7" s="58">
        <v>163</v>
      </c>
      <c r="R7" s="65">
        <f t="shared" ref="R7:R50" si="4">Q7/187*100</f>
        <v>87.165775401069524</v>
      </c>
      <c r="S7" s="58">
        <v>154</v>
      </c>
      <c r="T7" s="65">
        <f t="shared" ref="T7:T50" si="5">S7/182*100</f>
        <v>84.615384615384613</v>
      </c>
      <c r="U7" s="55">
        <f t="shared" ref="U7:U50" si="6">K7+M7+O7+Q7+S7</f>
        <v>799</v>
      </c>
      <c r="V7" s="66">
        <f t="shared" ref="V7:V50" si="7">U7/924*100</f>
        <v>86.471861471861473</v>
      </c>
      <c r="W7" s="71" t="e">
        <f>K7-#REF!</f>
        <v>#REF!</v>
      </c>
    </row>
    <row r="8" spans="1:23" s="19" customFormat="1" ht="18.75" customHeight="1" x14ac:dyDescent="0.2">
      <c r="A8" s="21">
        <v>3</v>
      </c>
      <c r="B8" s="20" t="s">
        <v>6</v>
      </c>
      <c r="C8" s="18">
        <v>13</v>
      </c>
      <c r="D8" s="18">
        <v>11</v>
      </c>
      <c r="E8" s="18">
        <v>14</v>
      </c>
      <c r="F8" s="18">
        <v>11</v>
      </c>
      <c r="G8" s="18">
        <v>12</v>
      </c>
      <c r="H8" s="26">
        <f t="shared" si="0"/>
        <v>61</v>
      </c>
      <c r="I8" s="60">
        <v>3</v>
      </c>
      <c r="J8" s="20" t="s">
        <v>6</v>
      </c>
      <c r="K8" s="58">
        <v>153</v>
      </c>
      <c r="L8" s="59">
        <f t="shared" si="1"/>
        <v>84.065934065934073</v>
      </c>
      <c r="M8" s="58">
        <v>147</v>
      </c>
      <c r="N8" s="65">
        <f t="shared" si="2"/>
        <v>78.609625668449198</v>
      </c>
      <c r="O8" s="58">
        <v>144</v>
      </c>
      <c r="P8" s="65">
        <f t="shared" si="3"/>
        <v>77.41935483870968</v>
      </c>
      <c r="Q8" s="58">
        <v>144</v>
      </c>
      <c r="R8" s="65">
        <f t="shared" si="4"/>
        <v>77.005347593582883</v>
      </c>
      <c r="S8" s="58">
        <v>140</v>
      </c>
      <c r="T8" s="65">
        <f t="shared" si="5"/>
        <v>76.923076923076934</v>
      </c>
      <c r="U8" s="55">
        <f t="shared" si="6"/>
        <v>728</v>
      </c>
      <c r="V8" s="66">
        <f t="shared" si="7"/>
        <v>78.787878787878782</v>
      </c>
      <c r="W8" s="71" t="e">
        <f>K8-#REF!</f>
        <v>#REF!</v>
      </c>
    </row>
    <row r="9" spans="1:23" s="19" customFormat="1" ht="18.75" customHeight="1" x14ac:dyDescent="0.2">
      <c r="A9" s="22">
        <v>4</v>
      </c>
      <c r="B9" s="20" t="s">
        <v>7</v>
      </c>
      <c r="C9" s="23">
        <v>15</v>
      </c>
      <c r="D9" s="23">
        <v>14</v>
      </c>
      <c r="E9" s="23">
        <v>16</v>
      </c>
      <c r="F9" s="23">
        <v>17</v>
      </c>
      <c r="G9" s="23">
        <v>12</v>
      </c>
      <c r="H9" s="26">
        <f t="shared" si="0"/>
        <v>74</v>
      </c>
      <c r="I9" s="61">
        <v>4</v>
      </c>
      <c r="J9" s="20" t="s">
        <v>7</v>
      </c>
      <c r="K9" s="58">
        <v>130</v>
      </c>
      <c r="L9" s="59">
        <f t="shared" si="1"/>
        <v>71.428571428571431</v>
      </c>
      <c r="M9" s="58">
        <v>136</v>
      </c>
      <c r="N9" s="65">
        <f t="shared" si="2"/>
        <v>72.727272727272734</v>
      </c>
      <c r="O9" s="58">
        <v>137</v>
      </c>
      <c r="P9" s="65">
        <f t="shared" si="3"/>
        <v>73.655913978494624</v>
      </c>
      <c r="Q9" s="58">
        <v>142</v>
      </c>
      <c r="R9" s="65">
        <f t="shared" si="4"/>
        <v>75.935828877005349</v>
      </c>
      <c r="S9" s="58">
        <v>132</v>
      </c>
      <c r="T9" s="65">
        <f t="shared" si="5"/>
        <v>72.527472527472526</v>
      </c>
      <c r="U9" s="55">
        <f t="shared" si="6"/>
        <v>677</v>
      </c>
      <c r="V9" s="66">
        <f t="shared" si="7"/>
        <v>73.268398268398272</v>
      </c>
      <c r="W9" s="71" t="e">
        <f>K9-#REF!</f>
        <v>#REF!</v>
      </c>
    </row>
    <row r="10" spans="1:23" s="19" customFormat="1" ht="18.75" customHeight="1" x14ac:dyDescent="0.2">
      <c r="A10" s="24">
        <v>5</v>
      </c>
      <c r="B10" s="20" t="s">
        <v>8</v>
      </c>
      <c r="C10" s="18">
        <v>17</v>
      </c>
      <c r="D10" s="18">
        <v>13</v>
      </c>
      <c r="E10" s="18">
        <v>16</v>
      </c>
      <c r="F10" s="18">
        <v>17</v>
      </c>
      <c r="G10" s="18">
        <v>12</v>
      </c>
      <c r="H10" s="26">
        <f t="shared" si="0"/>
        <v>75</v>
      </c>
      <c r="I10" s="62">
        <v>5</v>
      </c>
      <c r="J10" s="20" t="s">
        <v>8</v>
      </c>
      <c r="K10" s="58">
        <v>158</v>
      </c>
      <c r="L10" s="59">
        <f t="shared" si="1"/>
        <v>86.813186813186817</v>
      </c>
      <c r="M10" s="58">
        <v>165</v>
      </c>
      <c r="N10" s="65">
        <f t="shared" si="2"/>
        <v>88.235294117647058</v>
      </c>
      <c r="O10" s="58">
        <v>168</v>
      </c>
      <c r="P10" s="65">
        <f t="shared" si="3"/>
        <v>90.322580645161281</v>
      </c>
      <c r="Q10" s="58">
        <v>167</v>
      </c>
      <c r="R10" s="65">
        <f t="shared" si="4"/>
        <v>89.304812834224606</v>
      </c>
      <c r="S10" s="58">
        <v>167</v>
      </c>
      <c r="T10" s="65">
        <f t="shared" si="5"/>
        <v>91.758241758241752</v>
      </c>
      <c r="U10" s="55">
        <f t="shared" si="6"/>
        <v>825</v>
      </c>
      <c r="V10" s="66">
        <f t="shared" si="7"/>
        <v>89.285714285714292</v>
      </c>
      <c r="W10" s="71" t="e">
        <f>K10-#REF!</f>
        <v>#REF!</v>
      </c>
    </row>
    <row r="11" spans="1:23" s="19" customFormat="1" ht="18.75" customHeight="1" x14ac:dyDescent="0.2">
      <c r="A11" s="24">
        <v>6</v>
      </c>
      <c r="B11" s="20" t="s">
        <v>9</v>
      </c>
      <c r="C11" s="18">
        <v>19</v>
      </c>
      <c r="D11" s="18">
        <v>16</v>
      </c>
      <c r="E11" s="18">
        <v>18</v>
      </c>
      <c r="F11" s="18">
        <v>19</v>
      </c>
      <c r="G11" s="18">
        <v>15</v>
      </c>
      <c r="H11" s="26">
        <f t="shared" si="0"/>
        <v>87</v>
      </c>
      <c r="I11" s="62">
        <v>6</v>
      </c>
      <c r="J11" s="20" t="s">
        <v>9</v>
      </c>
      <c r="K11" s="58">
        <v>170</v>
      </c>
      <c r="L11" s="59">
        <f t="shared" si="1"/>
        <v>93.406593406593402</v>
      </c>
      <c r="M11" s="58">
        <v>173</v>
      </c>
      <c r="N11" s="65">
        <f t="shared" si="2"/>
        <v>92.513368983957221</v>
      </c>
      <c r="O11" s="58">
        <v>170</v>
      </c>
      <c r="P11" s="65">
        <f t="shared" si="3"/>
        <v>91.397849462365585</v>
      </c>
      <c r="Q11" s="58">
        <v>173</v>
      </c>
      <c r="R11" s="65">
        <f t="shared" si="4"/>
        <v>92.513368983957221</v>
      </c>
      <c r="S11" s="58">
        <v>167</v>
      </c>
      <c r="T11" s="65">
        <f t="shared" si="5"/>
        <v>91.758241758241752</v>
      </c>
      <c r="U11" s="55">
        <f t="shared" si="6"/>
        <v>853</v>
      </c>
      <c r="V11" s="66">
        <f t="shared" si="7"/>
        <v>92.316017316017323</v>
      </c>
      <c r="W11" s="71" t="e">
        <f>K11-#REF!</f>
        <v>#REF!</v>
      </c>
    </row>
    <row r="12" spans="1:23" s="19" customFormat="1" ht="18.75" customHeight="1" x14ac:dyDescent="0.2">
      <c r="A12" s="24">
        <v>7</v>
      </c>
      <c r="B12" s="20" t="s">
        <v>10</v>
      </c>
      <c r="C12" s="18">
        <v>11</v>
      </c>
      <c r="D12" s="18">
        <v>9</v>
      </c>
      <c r="E12" s="18">
        <v>10</v>
      </c>
      <c r="F12" s="18">
        <v>19</v>
      </c>
      <c r="G12" s="18">
        <v>8</v>
      </c>
      <c r="H12" s="26">
        <f t="shared" si="0"/>
        <v>57</v>
      </c>
      <c r="I12" s="62">
        <v>7</v>
      </c>
      <c r="J12" s="20" t="s">
        <v>10</v>
      </c>
      <c r="K12" s="58">
        <v>139</v>
      </c>
      <c r="L12" s="59">
        <f t="shared" si="1"/>
        <v>76.373626373626365</v>
      </c>
      <c r="M12" s="58">
        <v>142</v>
      </c>
      <c r="N12" s="65">
        <f t="shared" si="2"/>
        <v>75.935828877005349</v>
      </c>
      <c r="O12" s="58">
        <v>143</v>
      </c>
      <c r="P12" s="65">
        <f t="shared" si="3"/>
        <v>76.881720430107521</v>
      </c>
      <c r="Q12" s="58">
        <v>148</v>
      </c>
      <c r="R12" s="65">
        <f t="shared" si="4"/>
        <v>79.144385026737979</v>
      </c>
      <c r="S12" s="58">
        <v>137</v>
      </c>
      <c r="T12" s="65">
        <f t="shared" si="5"/>
        <v>75.27472527472527</v>
      </c>
      <c r="U12" s="55">
        <f t="shared" si="6"/>
        <v>709</v>
      </c>
      <c r="V12" s="66">
        <f t="shared" si="7"/>
        <v>76.731601731601728</v>
      </c>
      <c r="W12" s="71" t="e">
        <f>K12-#REF!</f>
        <v>#REF!</v>
      </c>
    </row>
    <row r="13" spans="1:23" s="19" customFormat="1" ht="18.75" customHeight="1" x14ac:dyDescent="0.2">
      <c r="A13" s="24">
        <v>8</v>
      </c>
      <c r="B13" s="20" t="s">
        <v>11</v>
      </c>
      <c r="C13" s="18">
        <v>18</v>
      </c>
      <c r="D13" s="18">
        <v>15</v>
      </c>
      <c r="E13" s="18">
        <v>14</v>
      </c>
      <c r="F13" s="18">
        <v>17</v>
      </c>
      <c r="G13" s="18">
        <v>13</v>
      </c>
      <c r="H13" s="26">
        <f t="shared" si="0"/>
        <v>77</v>
      </c>
      <c r="I13" s="62">
        <v>8</v>
      </c>
      <c r="J13" s="20" t="s">
        <v>11</v>
      </c>
      <c r="K13" s="58">
        <v>147</v>
      </c>
      <c r="L13" s="59">
        <f t="shared" si="1"/>
        <v>80.769230769230774</v>
      </c>
      <c r="M13" s="58">
        <v>154</v>
      </c>
      <c r="N13" s="65">
        <f t="shared" si="2"/>
        <v>82.35294117647058</v>
      </c>
      <c r="O13" s="58">
        <v>142</v>
      </c>
      <c r="P13" s="65">
        <f t="shared" si="3"/>
        <v>76.344086021505376</v>
      </c>
      <c r="Q13" s="58">
        <v>152</v>
      </c>
      <c r="R13" s="65">
        <f t="shared" si="4"/>
        <v>81.283422459893046</v>
      </c>
      <c r="S13" s="58">
        <v>148</v>
      </c>
      <c r="T13" s="65">
        <f t="shared" si="5"/>
        <v>81.318681318681314</v>
      </c>
      <c r="U13" s="55">
        <f t="shared" si="6"/>
        <v>743</v>
      </c>
      <c r="V13" s="66">
        <f t="shared" si="7"/>
        <v>80.411255411255411</v>
      </c>
      <c r="W13" s="71" t="e">
        <f>K13-#REF!</f>
        <v>#REF!</v>
      </c>
    </row>
    <row r="14" spans="1:23" s="19" customFormat="1" ht="18.75" customHeight="1" x14ac:dyDescent="0.2">
      <c r="A14" s="24">
        <v>9</v>
      </c>
      <c r="B14" s="20" t="s">
        <v>12</v>
      </c>
      <c r="C14" s="18">
        <v>16</v>
      </c>
      <c r="D14" s="18">
        <v>12</v>
      </c>
      <c r="E14" s="18">
        <v>15</v>
      </c>
      <c r="F14" s="18">
        <v>16</v>
      </c>
      <c r="G14" s="18">
        <v>11</v>
      </c>
      <c r="H14" s="26">
        <f t="shared" si="0"/>
        <v>70</v>
      </c>
      <c r="I14" s="62">
        <v>9</v>
      </c>
      <c r="J14" s="20" t="s">
        <v>12</v>
      </c>
      <c r="K14" s="58">
        <v>153</v>
      </c>
      <c r="L14" s="59">
        <f t="shared" si="1"/>
        <v>84.065934065934073</v>
      </c>
      <c r="M14" s="58">
        <v>154</v>
      </c>
      <c r="N14" s="65">
        <f t="shared" si="2"/>
        <v>82.35294117647058</v>
      </c>
      <c r="O14" s="58">
        <v>155</v>
      </c>
      <c r="P14" s="65">
        <f t="shared" si="3"/>
        <v>83.333333333333343</v>
      </c>
      <c r="Q14" s="58">
        <v>157</v>
      </c>
      <c r="R14" s="65">
        <f t="shared" si="4"/>
        <v>83.957219251336895</v>
      </c>
      <c r="S14" s="58">
        <v>152</v>
      </c>
      <c r="T14" s="65">
        <f t="shared" si="5"/>
        <v>83.516483516483518</v>
      </c>
      <c r="U14" s="55">
        <f t="shared" si="6"/>
        <v>771</v>
      </c>
      <c r="V14" s="66">
        <f t="shared" si="7"/>
        <v>83.441558441558442</v>
      </c>
      <c r="W14" s="71" t="e">
        <f>K14-#REF!</f>
        <v>#REF!</v>
      </c>
    </row>
    <row r="15" spans="1:23" s="19" customFormat="1" ht="18.75" customHeight="1" x14ac:dyDescent="0.2">
      <c r="A15" s="24">
        <v>10</v>
      </c>
      <c r="B15" s="20" t="s">
        <v>13</v>
      </c>
      <c r="C15" s="18">
        <v>20</v>
      </c>
      <c r="D15" s="18">
        <v>16</v>
      </c>
      <c r="E15" s="18">
        <v>18</v>
      </c>
      <c r="F15" s="18">
        <v>20</v>
      </c>
      <c r="G15" s="18">
        <v>15</v>
      </c>
      <c r="H15" s="26">
        <f t="shared" si="0"/>
        <v>89</v>
      </c>
      <c r="I15" s="62">
        <v>10</v>
      </c>
      <c r="J15" s="20" t="s">
        <v>13</v>
      </c>
      <c r="K15" s="58">
        <v>167</v>
      </c>
      <c r="L15" s="59">
        <f t="shared" si="1"/>
        <v>91.758241758241752</v>
      </c>
      <c r="M15" s="58">
        <v>168</v>
      </c>
      <c r="N15" s="65">
        <f t="shared" si="2"/>
        <v>89.839572192513373</v>
      </c>
      <c r="O15" s="58">
        <v>168</v>
      </c>
      <c r="P15" s="65">
        <f t="shared" si="3"/>
        <v>90.322580645161281</v>
      </c>
      <c r="Q15" s="58">
        <v>169</v>
      </c>
      <c r="R15" s="65">
        <f t="shared" si="4"/>
        <v>90.37433155080214</v>
      </c>
      <c r="S15" s="58">
        <v>162</v>
      </c>
      <c r="T15" s="65">
        <f t="shared" si="5"/>
        <v>89.010989010989007</v>
      </c>
      <c r="U15" s="55">
        <f t="shared" si="6"/>
        <v>834</v>
      </c>
      <c r="V15" s="66">
        <f t="shared" si="7"/>
        <v>90.259740259740255</v>
      </c>
      <c r="W15" s="71" t="e">
        <f>K15-#REF!</f>
        <v>#REF!</v>
      </c>
    </row>
    <row r="16" spans="1:23" s="19" customFormat="1" ht="18.75" customHeight="1" x14ac:dyDescent="0.2">
      <c r="A16" s="24">
        <v>11</v>
      </c>
      <c r="B16" s="20" t="s">
        <v>14</v>
      </c>
      <c r="C16" s="18">
        <v>18</v>
      </c>
      <c r="D16" s="18">
        <v>15</v>
      </c>
      <c r="E16" s="18">
        <v>17</v>
      </c>
      <c r="F16" s="18">
        <v>19</v>
      </c>
      <c r="G16" s="18">
        <v>14</v>
      </c>
      <c r="H16" s="26">
        <f t="shared" si="0"/>
        <v>83</v>
      </c>
      <c r="I16" s="62">
        <v>11</v>
      </c>
      <c r="J16" s="20" t="s">
        <v>14</v>
      </c>
      <c r="K16" s="58">
        <v>160</v>
      </c>
      <c r="L16" s="59">
        <f t="shared" si="1"/>
        <v>87.912087912087912</v>
      </c>
      <c r="M16" s="58">
        <v>158</v>
      </c>
      <c r="N16" s="65">
        <f t="shared" si="2"/>
        <v>84.491978609625676</v>
      </c>
      <c r="O16" s="58">
        <v>160</v>
      </c>
      <c r="P16" s="65">
        <f t="shared" si="3"/>
        <v>86.021505376344081</v>
      </c>
      <c r="Q16" s="58">
        <v>161</v>
      </c>
      <c r="R16" s="65">
        <f t="shared" si="4"/>
        <v>86.096256684491976</v>
      </c>
      <c r="S16" s="58">
        <v>157</v>
      </c>
      <c r="T16" s="65">
        <f t="shared" si="5"/>
        <v>86.263736263736263</v>
      </c>
      <c r="U16" s="55">
        <f t="shared" si="6"/>
        <v>796</v>
      </c>
      <c r="V16" s="66">
        <f t="shared" si="7"/>
        <v>86.147186147186147</v>
      </c>
      <c r="W16" s="71" t="e">
        <f>K16-#REF!</f>
        <v>#REF!</v>
      </c>
    </row>
    <row r="17" spans="1:23" s="19" customFormat="1" ht="18.75" customHeight="1" x14ac:dyDescent="0.2">
      <c r="A17" s="24">
        <v>12</v>
      </c>
      <c r="B17" s="20" t="s">
        <v>15</v>
      </c>
      <c r="C17" s="18">
        <v>15</v>
      </c>
      <c r="D17" s="18">
        <v>12</v>
      </c>
      <c r="E17" s="18">
        <v>16</v>
      </c>
      <c r="F17" s="18">
        <v>16</v>
      </c>
      <c r="G17" s="18">
        <v>12</v>
      </c>
      <c r="H17" s="26">
        <f t="shared" si="0"/>
        <v>71</v>
      </c>
      <c r="I17" s="62">
        <v>12</v>
      </c>
      <c r="J17" s="20" t="s">
        <v>15</v>
      </c>
      <c r="K17" s="58">
        <v>145</v>
      </c>
      <c r="L17" s="59">
        <f t="shared" si="1"/>
        <v>79.670329670329664</v>
      </c>
      <c r="M17" s="58">
        <v>144</v>
      </c>
      <c r="N17" s="65">
        <f t="shared" si="2"/>
        <v>77.005347593582883</v>
      </c>
      <c r="O17" s="58">
        <v>142</v>
      </c>
      <c r="P17" s="65">
        <f t="shared" si="3"/>
        <v>76.344086021505376</v>
      </c>
      <c r="Q17" s="58">
        <v>148</v>
      </c>
      <c r="R17" s="65">
        <f t="shared" si="4"/>
        <v>79.144385026737979</v>
      </c>
      <c r="S17" s="58">
        <v>139</v>
      </c>
      <c r="T17" s="65">
        <f t="shared" si="5"/>
        <v>76.373626373626365</v>
      </c>
      <c r="U17" s="55">
        <f t="shared" si="6"/>
        <v>718</v>
      </c>
      <c r="V17" s="66">
        <f t="shared" si="7"/>
        <v>77.705627705627705</v>
      </c>
      <c r="W17" s="71" t="e">
        <f>K17-#REF!</f>
        <v>#REF!</v>
      </c>
    </row>
    <row r="18" spans="1:23" s="19" customFormat="1" ht="18.75" customHeight="1" x14ac:dyDescent="0.2">
      <c r="A18" s="25">
        <v>13</v>
      </c>
      <c r="B18" s="20" t="s">
        <v>16</v>
      </c>
      <c r="C18" s="18">
        <v>20</v>
      </c>
      <c r="D18" s="18">
        <v>16</v>
      </c>
      <c r="E18" s="18">
        <v>19</v>
      </c>
      <c r="F18" s="18">
        <v>20</v>
      </c>
      <c r="G18" s="18">
        <v>15</v>
      </c>
      <c r="H18" s="26">
        <f t="shared" si="0"/>
        <v>90</v>
      </c>
      <c r="I18" s="63">
        <v>13</v>
      </c>
      <c r="J18" s="20" t="s">
        <v>16</v>
      </c>
      <c r="K18" s="58">
        <v>168</v>
      </c>
      <c r="L18" s="59">
        <f t="shared" si="1"/>
        <v>92.307692307692307</v>
      </c>
      <c r="M18" s="58">
        <v>167</v>
      </c>
      <c r="N18" s="65">
        <f t="shared" si="2"/>
        <v>89.304812834224606</v>
      </c>
      <c r="O18" s="58">
        <v>167</v>
      </c>
      <c r="P18" s="65">
        <f t="shared" si="3"/>
        <v>89.784946236559136</v>
      </c>
      <c r="Q18" s="58">
        <v>169</v>
      </c>
      <c r="R18" s="65">
        <f t="shared" si="4"/>
        <v>90.37433155080214</v>
      </c>
      <c r="S18" s="58">
        <v>162</v>
      </c>
      <c r="T18" s="65">
        <f t="shared" si="5"/>
        <v>89.010989010989007</v>
      </c>
      <c r="U18" s="55">
        <f t="shared" si="6"/>
        <v>833</v>
      </c>
      <c r="V18" s="66">
        <f t="shared" si="7"/>
        <v>90.151515151515156</v>
      </c>
      <c r="W18" s="71" t="e">
        <f>K18-#REF!</f>
        <v>#REF!</v>
      </c>
    </row>
    <row r="19" spans="1:23" s="19" customFormat="1" ht="18.75" customHeight="1" x14ac:dyDescent="0.2">
      <c r="A19" s="24">
        <v>14</v>
      </c>
      <c r="B19" s="20" t="s">
        <v>17</v>
      </c>
      <c r="C19" s="18">
        <v>15</v>
      </c>
      <c r="D19" s="18">
        <v>14</v>
      </c>
      <c r="E19" s="18">
        <v>15</v>
      </c>
      <c r="F19" s="18">
        <v>16</v>
      </c>
      <c r="G19" s="18">
        <v>11</v>
      </c>
      <c r="H19" s="26">
        <f t="shared" si="0"/>
        <v>71</v>
      </c>
      <c r="I19" s="62">
        <v>14</v>
      </c>
      <c r="J19" s="20" t="s">
        <v>17</v>
      </c>
      <c r="K19" s="58">
        <v>142</v>
      </c>
      <c r="L19" s="59">
        <f t="shared" si="1"/>
        <v>78.021978021978029</v>
      </c>
      <c r="M19" s="58">
        <v>150</v>
      </c>
      <c r="N19" s="65">
        <f t="shared" si="2"/>
        <v>80.213903743315512</v>
      </c>
      <c r="O19" s="58">
        <v>149</v>
      </c>
      <c r="P19" s="65">
        <f t="shared" si="3"/>
        <v>80.107526881720432</v>
      </c>
      <c r="Q19" s="58">
        <v>149</v>
      </c>
      <c r="R19" s="65">
        <f t="shared" si="4"/>
        <v>79.679144385026731</v>
      </c>
      <c r="S19" s="58">
        <v>144</v>
      </c>
      <c r="T19" s="65">
        <f t="shared" si="5"/>
        <v>79.120879120879124</v>
      </c>
      <c r="U19" s="55">
        <f t="shared" si="6"/>
        <v>734</v>
      </c>
      <c r="V19" s="66">
        <f t="shared" si="7"/>
        <v>79.437229437229433</v>
      </c>
      <c r="W19" s="71" t="e">
        <f>K19-#REF!</f>
        <v>#REF!</v>
      </c>
    </row>
    <row r="20" spans="1:23" s="19" customFormat="1" ht="18.75" customHeight="1" x14ac:dyDescent="0.2">
      <c r="A20" s="24">
        <v>15</v>
      </c>
      <c r="B20" s="20" t="s">
        <v>18</v>
      </c>
      <c r="C20" s="18">
        <v>18</v>
      </c>
      <c r="D20" s="18">
        <v>14</v>
      </c>
      <c r="E20" s="18">
        <v>16</v>
      </c>
      <c r="F20" s="18">
        <v>18</v>
      </c>
      <c r="G20" s="18">
        <v>13</v>
      </c>
      <c r="H20" s="26">
        <f t="shared" si="0"/>
        <v>79</v>
      </c>
      <c r="I20" s="62">
        <v>15</v>
      </c>
      <c r="J20" s="20" t="s">
        <v>18</v>
      </c>
      <c r="K20" s="58">
        <v>133</v>
      </c>
      <c r="L20" s="59">
        <f t="shared" si="1"/>
        <v>73.076923076923066</v>
      </c>
      <c r="M20" s="58">
        <v>136</v>
      </c>
      <c r="N20" s="65">
        <f t="shared" si="2"/>
        <v>72.727272727272734</v>
      </c>
      <c r="O20" s="58">
        <v>132</v>
      </c>
      <c r="P20" s="65">
        <f t="shared" si="3"/>
        <v>70.967741935483872</v>
      </c>
      <c r="Q20" s="58">
        <v>136</v>
      </c>
      <c r="R20" s="65">
        <f t="shared" si="4"/>
        <v>72.727272727272734</v>
      </c>
      <c r="S20" s="58">
        <v>131</v>
      </c>
      <c r="T20" s="65">
        <f t="shared" si="5"/>
        <v>71.978021978021971</v>
      </c>
      <c r="U20" s="55">
        <f t="shared" si="6"/>
        <v>668</v>
      </c>
      <c r="V20" s="66">
        <f t="shared" si="7"/>
        <v>72.294372294372295</v>
      </c>
      <c r="W20" s="71" t="e">
        <f>K20-#REF!</f>
        <v>#REF!</v>
      </c>
    </row>
    <row r="21" spans="1:23" s="19" customFormat="1" ht="18.75" customHeight="1" x14ac:dyDescent="0.2">
      <c r="A21" s="25">
        <v>16</v>
      </c>
      <c r="B21" s="20" t="s">
        <v>19</v>
      </c>
      <c r="C21" s="18">
        <v>18</v>
      </c>
      <c r="D21" s="18">
        <v>14</v>
      </c>
      <c r="E21" s="18">
        <v>17</v>
      </c>
      <c r="F21" s="18">
        <v>18</v>
      </c>
      <c r="G21" s="18">
        <v>13</v>
      </c>
      <c r="H21" s="26">
        <f t="shared" si="0"/>
        <v>80</v>
      </c>
      <c r="I21" s="63">
        <v>16</v>
      </c>
      <c r="J21" s="20" t="s">
        <v>19</v>
      </c>
      <c r="K21" s="58">
        <v>173</v>
      </c>
      <c r="L21" s="59">
        <f t="shared" si="1"/>
        <v>95.054945054945051</v>
      </c>
      <c r="M21" s="58">
        <v>174</v>
      </c>
      <c r="N21" s="65">
        <f t="shared" si="2"/>
        <v>93.048128342245988</v>
      </c>
      <c r="O21" s="58">
        <v>175</v>
      </c>
      <c r="P21" s="65">
        <f t="shared" si="3"/>
        <v>94.086021505376351</v>
      </c>
      <c r="Q21" s="58">
        <v>178</v>
      </c>
      <c r="R21" s="65">
        <f t="shared" si="4"/>
        <v>95.18716577540107</v>
      </c>
      <c r="S21" s="58">
        <v>171</v>
      </c>
      <c r="T21" s="65">
        <f t="shared" si="5"/>
        <v>93.956043956043956</v>
      </c>
      <c r="U21" s="55">
        <f t="shared" si="6"/>
        <v>871</v>
      </c>
      <c r="V21" s="66">
        <f t="shared" si="7"/>
        <v>94.264069264069263</v>
      </c>
      <c r="W21" s="71" t="e">
        <f>K21-#REF!</f>
        <v>#REF!</v>
      </c>
    </row>
    <row r="22" spans="1:23" s="19" customFormat="1" ht="18.75" customHeight="1" x14ac:dyDescent="0.2">
      <c r="A22" s="24">
        <v>17</v>
      </c>
      <c r="B22" s="20" t="s">
        <v>20</v>
      </c>
      <c r="C22" s="18">
        <v>16</v>
      </c>
      <c r="D22" s="18">
        <v>14</v>
      </c>
      <c r="E22" s="18">
        <v>14</v>
      </c>
      <c r="F22" s="18">
        <v>15</v>
      </c>
      <c r="G22" s="18">
        <v>13</v>
      </c>
      <c r="H22" s="26">
        <f t="shared" si="0"/>
        <v>72</v>
      </c>
      <c r="I22" s="62">
        <v>17</v>
      </c>
      <c r="J22" s="20" t="s">
        <v>20</v>
      </c>
      <c r="K22" s="58">
        <v>139</v>
      </c>
      <c r="L22" s="59">
        <f t="shared" si="1"/>
        <v>76.373626373626365</v>
      </c>
      <c r="M22" s="58">
        <v>144</v>
      </c>
      <c r="N22" s="65">
        <f t="shared" si="2"/>
        <v>77.005347593582883</v>
      </c>
      <c r="O22" s="58">
        <v>143</v>
      </c>
      <c r="P22" s="65">
        <f t="shared" si="3"/>
        <v>76.881720430107521</v>
      </c>
      <c r="Q22" s="58">
        <v>146</v>
      </c>
      <c r="R22" s="65">
        <f t="shared" si="4"/>
        <v>78.074866310160431</v>
      </c>
      <c r="S22" s="58">
        <v>138</v>
      </c>
      <c r="T22" s="65">
        <f t="shared" si="5"/>
        <v>75.824175824175825</v>
      </c>
      <c r="U22" s="55">
        <f t="shared" si="6"/>
        <v>710</v>
      </c>
      <c r="V22" s="66">
        <f t="shared" si="7"/>
        <v>76.839826839826841</v>
      </c>
      <c r="W22" s="71" t="e">
        <f>K22-#REF!</f>
        <v>#REF!</v>
      </c>
    </row>
    <row r="23" spans="1:23" s="19" customFormat="1" ht="18.75" customHeight="1" x14ac:dyDescent="0.2">
      <c r="A23" s="25">
        <v>18</v>
      </c>
      <c r="B23" s="20" t="s">
        <v>21</v>
      </c>
      <c r="C23" s="18">
        <v>19</v>
      </c>
      <c r="D23" s="18">
        <v>16</v>
      </c>
      <c r="E23" s="18">
        <v>19</v>
      </c>
      <c r="F23" s="18">
        <v>20</v>
      </c>
      <c r="G23" s="18">
        <v>15</v>
      </c>
      <c r="H23" s="26">
        <f t="shared" si="0"/>
        <v>89</v>
      </c>
      <c r="I23" s="63">
        <v>18</v>
      </c>
      <c r="J23" s="20" t="s">
        <v>21</v>
      </c>
      <c r="K23" s="58">
        <v>155</v>
      </c>
      <c r="L23" s="59">
        <f t="shared" si="1"/>
        <v>85.164835164835168</v>
      </c>
      <c r="M23" s="58">
        <v>153</v>
      </c>
      <c r="N23" s="65">
        <f t="shared" si="2"/>
        <v>81.818181818181827</v>
      </c>
      <c r="O23" s="58">
        <v>155</v>
      </c>
      <c r="P23" s="65">
        <f t="shared" si="3"/>
        <v>83.333333333333343</v>
      </c>
      <c r="Q23" s="58">
        <v>158</v>
      </c>
      <c r="R23" s="65">
        <f t="shared" si="4"/>
        <v>84.491978609625676</v>
      </c>
      <c r="S23" s="58">
        <v>148</v>
      </c>
      <c r="T23" s="65">
        <f t="shared" si="5"/>
        <v>81.318681318681314</v>
      </c>
      <c r="U23" s="55">
        <f t="shared" si="6"/>
        <v>769</v>
      </c>
      <c r="V23" s="66">
        <f t="shared" si="7"/>
        <v>83.225108225108229</v>
      </c>
      <c r="W23" s="71" t="e">
        <f>K23-#REF!</f>
        <v>#REF!</v>
      </c>
    </row>
    <row r="24" spans="1:23" s="19" customFormat="1" ht="18.75" customHeight="1" x14ac:dyDescent="0.2">
      <c r="A24" s="24">
        <v>19</v>
      </c>
      <c r="B24" s="20" t="s">
        <v>22</v>
      </c>
      <c r="C24" s="18">
        <v>14</v>
      </c>
      <c r="D24" s="18">
        <v>13</v>
      </c>
      <c r="E24" s="18">
        <v>16</v>
      </c>
      <c r="F24" s="18">
        <v>17</v>
      </c>
      <c r="G24" s="18">
        <v>13</v>
      </c>
      <c r="H24" s="26">
        <f t="shared" si="0"/>
        <v>73</v>
      </c>
      <c r="I24" s="62">
        <v>19</v>
      </c>
      <c r="J24" s="20" t="s">
        <v>22</v>
      </c>
      <c r="K24" s="58">
        <v>139</v>
      </c>
      <c r="L24" s="59">
        <f t="shared" si="1"/>
        <v>76.373626373626365</v>
      </c>
      <c r="M24" s="58">
        <v>132</v>
      </c>
      <c r="N24" s="65">
        <f t="shared" si="2"/>
        <v>70.588235294117652</v>
      </c>
      <c r="O24" s="58">
        <v>140</v>
      </c>
      <c r="P24" s="65">
        <f t="shared" si="3"/>
        <v>75.268817204301072</v>
      </c>
      <c r="Q24" s="58">
        <v>145</v>
      </c>
      <c r="R24" s="65">
        <f t="shared" si="4"/>
        <v>77.54010695187165</v>
      </c>
      <c r="S24" s="58">
        <v>137</v>
      </c>
      <c r="T24" s="65">
        <f t="shared" si="5"/>
        <v>75.27472527472527</v>
      </c>
      <c r="U24" s="55">
        <f t="shared" si="6"/>
        <v>693</v>
      </c>
      <c r="V24" s="66">
        <f t="shared" si="7"/>
        <v>75</v>
      </c>
      <c r="W24" s="71" t="e">
        <f>K24-#REF!</f>
        <v>#REF!</v>
      </c>
    </row>
    <row r="25" spans="1:23" s="19" customFormat="1" ht="18.75" customHeight="1" x14ac:dyDescent="0.2">
      <c r="A25" s="25">
        <v>20</v>
      </c>
      <c r="B25" s="20" t="s">
        <v>23</v>
      </c>
      <c r="C25" s="18">
        <v>17</v>
      </c>
      <c r="D25" s="18">
        <v>13</v>
      </c>
      <c r="E25" s="18">
        <v>16</v>
      </c>
      <c r="F25" s="18">
        <v>17</v>
      </c>
      <c r="G25" s="18">
        <v>13</v>
      </c>
      <c r="H25" s="26">
        <f t="shared" si="0"/>
        <v>76</v>
      </c>
      <c r="I25" s="63">
        <v>20</v>
      </c>
      <c r="J25" s="20" t="s">
        <v>23</v>
      </c>
      <c r="K25" s="58">
        <v>138</v>
      </c>
      <c r="L25" s="59">
        <f t="shared" si="1"/>
        <v>75.824175824175825</v>
      </c>
      <c r="M25" s="58">
        <v>139</v>
      </c>
      <c r="N25" s="65">
        <f t="shared" si="2"/>
        <v>74.331550802139034</v>
      </c>
      <c r="O25" s="58">
        <v>138</v>
      </c>
      <c r="P25" s="65">
        <f t="shared" si="3"/>
        <v>74.193548387096769</v>
      </c>
      <c r="Q25" s="58">
        <v>140</v>
      </c>
      <c r="R25" s="65">
        <f t="shared" si="4"/>
        <v>74.866310160427801</v>
      </c>
      <c r="S25" s="58">
        <v>135</v>
      </c>
      <c r="T25" s="65">
        <f t="shared" si="5"/>
        <v>74.175824175824175</v>
      </c>
      <c r="U25" s="55">
        <f t="shared" si="6"/>
        <v>690</v>
      </c>
      <c r="V25" s="66">
        <f t="shared" si="7"/>
        <v>74.675324675324674</v>
      </c>
      <c r="W25" s="71" t="e">
        <f>K25-#REF!</f>
        <v>#REF!</v>
      </c>
    </row>
    <row r="26" spans="1:23" s="19" customFormat="1" ht="18.75" customHeight="1" x14ac:dyDescent="0.2">
      <c r="A26" s="24">
        <v>21</v>
      </c>
      <c r="B26" s="20" t="s">
        <v>24</v>
      </c>
      <c r="C26" s="18">
        <v>18</v>
      </c>
      <c r="D26" s="18">
        <v>14</v>
      </c>
      <c r="E26" s="18">
        <v>17</v>
      </c>
      <c r="F26" s="18">
        <v>18</v>
      </c>
      <c r="G26" s="18">
        <v>13</v>
      </c>
      <c r="H26" s="26">
        <f t="shared" si="0"/>
        <v>80</v>
      </c>
      <c r="I26" s="62">
        <v>21</v>
      </c>
      <c r="J26" s="20" t="s">
        <v>24</v>
      </c>
      <c r="K26" s="58">
        <v>159</v>
      </c>
      <c r="L26" s="59">
        <f t="shared" si="1"/>
        <v>87.362637362637358</v>
      </c>
      <c r="M26" s="58">
        <v>163</v>
      </c>
      <c r="N26" s="65">
        <f t="shared" si="2"/>
        <v>87.165775401069524</v>
      </c>
      <c r="O26" s="58">
        <v>159</v>
      </c>
      <c r="P26" s="65">
        <f t="shared" si="3"/>
        <v>85.483870967741936</v>
      </c>
      <c r="Q26" s="58">
        <v>164</v>
      </c>
      <c r="R26" s="65">
        <f t="shared" si="4"/>
        <v>87.700534759358277</v>
      </c>
      <c r="S26" s="58">
        <v>155</v>
      </c>
      <c r="T26" s="65">
        <f t="shared" si="5"/>
        <v>85.164835164835168</v>
      </c>
      <c r="U26" s="55">
        <f t="shared" si="6"/>
        <v>800</v>
      </c>
      <c r="V26" s="66">
        <f t="shared" si="7"/>
        <v>86.580086580086572</v>
      </c>
      <c r="W26" s="71" t="e">
        <f>K26-#REF!</f>
        <v>#REF!</v>
      </c>
    </row>
    <row r="27" spans="1:23" s="19" customFormat="1" ht="18.75" customHeight="1" x14ac:dyDescent="0.2">
      <c r="A27" s="25">
        <v>22</v>
      </c>
      <c r="B27" s="20" t="s">
        <v>25</v>
      </c>
      <c r="C27" s="18">
        <v>17</v>
      </c>
      <c r="D27" s="18">
        <v>13</v>
      </c>
      <c r="E27" s="18">
        <v>17</v>
      </c>
      <c r="F27" s="18">
        <v>17</v>
      </c>
      <c r="G27" s="18">
        <v>13</v>
      </c>
      <c r="H27" s="26">
        <f t="shared" si="0"/>
        <v>77</v>
      </c>
      <c r="I27" s="63">
        <v>22</v>
      </c>
      <c r="J27" s="20" t="s">
        <v>25</v>
      </c>
      <c r="K27" s="58">
        <v>157</v>
      </c>
      <c r="L27" s="59">
        <f t="shared" si="1"/>
        <v>86.263736263736263</v>
      </c>
      <c r="M27" s="58">
        <v>153</v>
      </c>
      <c r="N27" s="65">
        <f t="shared" si="2"/>
        <v>81.818181818181827</v>
      </c>
      <c r="O27" s="58">
        <v>154</v>
      </c>
      <c r="P27" s="65">
        <f t="shared" si="3"/>
        <v>82.795698924731184</v>
      </c>
      <c r="Q27" s="58">
        <v>158</v>
      </c>
      <c r="R27" s="65">
        <f t="shared" si="4"/>
        <v>84.491978609625676</v>
      </c>
      <c r="S27" s="58">
        <v>152</v>
      </c>
      <c r="T27" s="65">
        <f t="shared" si="5"/>
        <v>83.516483516483518</v>
      </c>
      <c r="U27" s="55">
        <f t="shared" si="6"/>
        <v>774</v>
      </c>
      <c r="V27" s="66">
        <f t="shared" si="7"/>
        <v>83.766233766233768</v>
      </c>
      <c r="W27" s="71" t="e">
        <f>K27-#REF!</f>
        <v>#REF!</v>
      </c>
    </row>
    <row r="28" spans="1:23" s="19" customFormat="1" ht="18.75" customHeight="1" x14ac:dyDescent="0.2">
      <c r="A28" s="24">
        <v>23</v>
      </c>
      <c r="B28" s="20" t="s">
        <v>26</v>
      </c>
      <c r="C28" s="18">
        <v>18</v>
      </c>
      <c r="D28" s="18">
        <v>14</v>
      </c>
      <c r="E28" s="18">
        <v>18</v>
      </c>
      <c r="F28" s="18">
        <v>18</v>
      </c>
      <c r="G28" s="18">
        <v>14</v>
      </c>
      <c r="H28" s="26">
        <f t="shared" si="0"/>
        <v>82</v>
      </c>
      <c r="I28" s="62">
        <v>23</v>
      </c>
      <c r="J28" s="20" t="s">
        <v>26</v>
      </c>
      <c r="K28" s="58">
        <v>174</v>
      </c>
      <c r="L28" s="59">
        <f t="shared" si="1"/>
        <v>95.604395604395606</v>
      </c>
      <c r="M28" s="58">
        <v>177</v>
      </c>
      <c r="N28" s="65">
        <f t="shared" si="2"/>
        <v>94.652406417112303</v>
      </c>
      <c r="O28" s="58">
        <v>177</v>
      </c>
      <c r="P28" s="65">
        <f t="shared" si="3"/>
        <v>95.161290322580655</v>
      </c>
      <c r="Q28" s="58">
        <v>177</v>
      </c>
      <c r="R28" s="65">
        <f t="shared" si="4"/>
        <v>94.652406417112303</v>
      </c>
      <c r="S28" s="58">
        <v>173</v>
      </c>
      <c r="T28" s="65">
        <f t="shared" si="5"/>
        <v>95.054945054945051</v>
      </c>
      <c r="U28" s="55">
        <f t="shared" si="6"/>
        <v>878</v>
      </c>
      <c r="V28" s="66">
        <f t="shared" si="7"/>
        <v>95.021645021645014</v>
      </c>
      <c r="W28" s="71" t="e">
        <f>K28-#REF!</f>
        <v>#REF!</v>
      </c>
    </row>
    <row r="29" spans="1:23" s="19" customFormat="1" ht="18.75" customHeight="1" x14ac:dyDescent="0.2">
      <c r="A29" s="24">
        <v>24</v>
      </c>
      <c r="B29" s="20" t="s">
        <v>27</v>
      </c>
      <c r="C29" s="18">
        <v>19</v>
      </c>
      <c r="D29" s="18">
        <v>15</v>
      </c>
      <c r="E29" s="18">
        <v>18</v>
      </c>
      <c r="F29" s="18">
        <v>19</v>
      </c>
      <c r="G29" s="18">
        <v>14</v>
      </c>
      <c r="H29" s="26">
        <f t="shared" si="0"/>
        <v>85</v>
      </c>
      <c r="I29" s="62">
        <v>24</v>
      </c>
      <c r="J29" s="20" t="s">
        <v>27</v>
      </c>
      <c r="K29" s="58">
        <v>175</v>
      </c>
      <c r="L29" s="59">
        <f t="shared" si="1"/>
        <v>96.15384615384616</v>
      </c>
      <c r="M29" s="58">
        <v>178</v>
      </c>
      <c r="N29" s="65">
        <f t="shared" si="2"/>
        <v>95.18716577540107</v>
      </c>
      <c r="O29" s="58">
        <v>179</v>
      </c>
      <c r="P29" s="65">
        <f t="shared" si="3"/>
        <v>96.236559139784944</v>
      </c>
      <c r="Q29" s="58">
        <v>178</v>
      </c>
      <c r="R29" s="65">
        <f t="shared" si="4"/>
        <v>95.18716577540107</v>
      </c>
      <c r="S29" s="58">
        <v>173</v>
      </c>
      <c r="T29" s="65">
        <f t="shared" si="5"/>
        <v>95.054945054945051</v>
      </c>
      <c r="U29" s="55">
        <f t="shared" si="6"/>
        <v>883</v>
      </c>
      <c r="V29" s="66">
        <f t="shared" si="7"/>
        <v>95.562770562770567</v>
      </c>
      <c r="W29" s="71" t="e">
        <f>K29-#REF!</f>
        <v>#REF!</v>
      </c>
    </row>
    <row r="30" spans="1:23" s="19" customFormat="1" ht="18.75" customHeight="1" x14ac:dyDescent="0.2">
      <c r="A30" s="25">
        <v>25</v>
      </c>
      <c r="B30" s="20" t="s">
        <v>28</v>
      </c>
      <c r="C30" s="18">
        <v>18</v>
      </c>
      <c r="D30" s="18">
        <v>16</v>
      </c>
      <c r="E30" s="18">
        <v>18</v>
      </c>
      <c r="F30" s="18">
        <v>19</v>
      </c>
      <c r="G30" s="18">
        <v>15</v>
      </c>
      <c r="H30" s="26">
        <f t="shared" si="0"/>
        <v>86</v>
      </c>
      <c r="I30" s="63">
        <v>25</v>
      </c>
      <c r="J30" s="20" t="s">
        <v>28</v>
      </c>
      <c r="K30" s="58">
        <v>162</v>
      </c>
      <c r="L30" s="59">
        <f t="shared" si="1"/>
        <v>89.010989010989007</v>
      </c>
      <c r="M30" s="58">
        <v>162</v>
      </c>
      <c r="N30" s="65">
        <f t="shared" si="2"/>
        <v>86.631016042780757</v>
      </c>
      <c r="O30" s="58">
        <v>163</v>
      </c>
      <c r="P30" s="65">
        <f t="shared" si="3"/>
        <v>87.634408602150543</v>
      </c>
      <c r="Q30" s="58">
        <v>166</v>
      </c>
      <c r="R30" s="65">
        <f t="shared" si="4"/>
        <v>88.770053475935825</v>
      </c>
      <c r="S30" s="58">
        <v>159</v>
      </c>
      <c r="T30" s="65">
        <f t="shared" si="5"/>
        <v>87.362637362637358</v>
      </c>
      <c r="U30" s="55">
        <f t="shared" si="6"/>
        <v>812</v>
      </c>
      <c r="V30" s="66">
        <f t="shared" si="7"/>
        <v>87.878787878787875</v>
      </c>
      <c r="W30" s="71" t="e">
        <f>K30-#REF!</f>
        <v>#REF!</v>
      </c>
    </row>
    <row r="31" spans="1:23" s="19" customFormat="1" ht="18.75" customHeight="1" x14ac:dyDescent="0.2">
      <c r="A31" s="25">
        <v>26</v>
      </c>
      <c r="B31" s="20" t="s">
        <v>29</v>
      </c>
      <c r="C31" s="18">
        <v>19</v>
      </c>
      <c r="D31" s="18">
        <v>15</v>
      </c>
      <c r="E31" s="18">
        <v>18</v>
      </c>
      <c r="F31" s="18">
        <v>19</v>
      </c>
      <c r="G31" s="18">
        <v>14</v>
      </c>
      <c r="H31" s="26">
        <f t="shared" si="0"/>
        <v>85</v>
      </c>
      <c r="I31" s="63">
        <v>26</v>
      </c>
      <c r="J31" s="20" t="s">
        <v>29</v>
      </c>
      <c r="K31" s="58">
        <v>172</v>
      </c>
      <c r="L31" s="59">
        <f t="shared" si="1"/>
        <v>94.505494505494497</v>
      </c>
      <c r="M31" s="58">
        <v>174</v>
      </c>
      <c r="N31" s="65">
        <f t="shared" si="2"/>
        <v>93.048128342245988</v>
      </c>
      <c r="O31" s="58">
        <v>172</v>
      </c>
      <c r="P31" s="65">
        <f t="shared" si="3"/>
        <v>92.473118279569889</v>
      </c>
      <c r="Q31" s="58">
        <v>175</v>
      </c>
      <c r="R31" s="65">
        <f t="shared" si="4"/>
        <v>93.582887700534755</v>
      </c>
      <c r="S31" s="58">
        <v>170</v>
      </c>
      <c r="T31" s="65">
        <f t="shared" si="5"/>
        <v>93.406593406593402</v>
      </c>
      <c r="U31" s="55">
        <f t="shared" si="6"/>
        <v>863</v>
      </c>
      <c r="V31" s="66">
        <f t="shared" si="7"/>
        <v>93.398268398268399</v>
      </c>
      <c r="W31" s="71" t="e">
        <f>K31-#REF!</f>
        <v>#REF!</v>
      </c>
    </row>
    <row r="32" spans="1:23" s="19" customFormat="1" ht="18.75" customHeight="1" x14ac:dyDescent="0.2">
      <c r="A32" s="25">
        <v>27</v>
      </c>
      <c r="B32" s="20" t="s">
        <v>30</v>
      </c>
      <c r="C32" s="18">
        <v>13</v>
      </c>
      <c r="D32" s="18">
        <v>12</v>
      </c>
      <c r="E32" s="18">
        <v>13</v>
      </c>
      <c r="F32" s="18">
        <v>12</v>
      </c>
      <c r="G32" s="18">
        <v>12</v>
      </c>
      <c r="H32" s="26">
        <f t="shared" si="0"/>
        <v>62</v>
      </c>
      <c r="I32" s="63">
        <v>27</v>
      </c>
      <c r="J32" s="20" t="s">
        <v>30</v>
      </c>
      <c r="K32" s="58">
        <v>140</v>
      </c>
      <c r="L32" s="59">
        <f t="shared" si="1"/>
        <v>76.923076923076934</v>
      </c>
      <c r="M32" s="58">
        <v>137</v>
      </c>
      <c r="N32" s="65">
        <f t="shared" si="2"/>
        <v>73.262032085561501</v>
      </c>
      <c r="O32" s="58">
        <v>138</v>
      </c>
      <c r="P32" s="65">
        <f t="shared" si="3"/>
        <v>74.193548387096769</v>
      </c>
      <c r="Q32" s="58">
        <v>139</v>
      </c>
      <c r="R32" s="65">
        <f t="shared" si="4"/>
        <v>74.331550802139034</v>
      </c>
      <c r="S32" s="58">
        <v>135</v>
      </c>
      <c r="T32" s="65">
        <f t="shared" si="5"/>
        <v>74.175824175824175</v>
      </c>
      <c r="U32" s="55">
        <f t="shared" si="6"/>
        <v>689</v>
      </c>
      <c r="V32" s="66">
        <f t="shared" si="7"/>
        <v>74.567099567099575</v>
      </c>
      <c r="W32" s="71" t="e">
        <f>K32-#REF!</f>
        <v>#REF!</v>
      </c>
    </row>
    <row r="33" spans="1:23" s="19" customFormat="1" ht="18.75" customHeight="1" x14ac:dyDescent="0.2">
      <c r="A33" s="25">
        <v>28</v>
      </c>
      <c r="B33" s="20" t="s">
        <v>31</v>
      </c>
      <c r="C33" s="18">
        <v>18</v>
      </c>
      <c r="D33" s="18">
        <v>14</v>
      </c>
      <c r="E33" s="18">
        <v>17</v>
      </c>
      <c r="F33" s="18">
        <v>18</v>
      </c>
      <c r="G33" s="18">
        <v>13</v>
      </c>
      <c r="H33" s="26">
        <f t="shared" si="0"/>
        <v>80</v>
      </c>
      <c r="I33" s="63">
        <v>28</v>
      </c>
      <c r="J33" s="20" t="s">
        <v>31</v>
      </c>
      <c r="K33" s="58">
        <v>163</v>
      </c>
      <c r="L33" s="59">
        <f t="shared" si="1"/>
        <v>89.560439560439562</v>
      </c>
      <c r="M33" s="58">
        <v>167</v>
      </c>
      <c r="N33" s="65">
        <f t="shared" si="2"/>
        <v>89.304812834224606</v>
      </c>
      <c r="O33" s="58">
        <v>163</v>
      </c>
      <c r="P33" s="65">
        <f t="shared" si="3"/>
        <v>87.634408602150543</v>
      </c>
      <c r="Q33" s="58">
        <v>171</v>
      </c>
      <c r="R33" s="65">
        <f t="shared" si="4"/>
        <v>91.443850267379673</v>
      </c>
      <c r="S33" s="58">
        <v>160</v>
      </c>
      <c r="T33" s="65">
        <f t="shared" si="5"/>
        <v>87.912087912087912</v>
      </c>
      <c r="U33" s="55">
        <f t="shared" si="6"/>
        <v>824</v>
      </c>
      <c r="V33" s="66">
        <f t="shared" si="7"/>
        <v>89.177489177489178</v>
      </c>
      <c r="W33" s="71" t="e">
        <f>K33-#REF!</f>
        <v>#REF!</v>
      </c>
    </row>
    <row r="34" spans="1:23" s="19" customFormat="1" ht="18.75" customHeight="1" x14ac:dyDescent="0.2">
      <c r="A34" s="25">
        <v>29</v>
      </c>
      <c r="B34" s="20" t="s">
        <v>32</v>
      </c>
      <c r="C34" s="18">
        <v>6</v>
      </c>
      <c r="D34" s="18">
        <v>6</v>
      </c>
      <c r="E34" s="18">
        <v>6</v>
      </c>
      <c r="F34" s="18">
        <v>6</v>
      </c>
      <c r="G34" s="18">
        <v>6</v>
      </c>
      <c r="H34" s="26">
        <f t="shared" si="0"/>
        <v>30</v>
      </c>
      <c r="I34" s="63">
        <v>29</v>
      </c>
      <c r="J34" s="20" t="s">
        <v>32</v>
      </c>
      <c r="K34" s="58">
        <v>95</v>
      </c>
      <c r="L34" s="59">
        <f t="shared" si="1"/>
        <v>52.197802197802204</v>
      </c>
      <c r="M34" s="58">
        <v>92</v>
      </c>
      <c r="N34" s="65">
        <f t="shared" si="2"/>
        <v>49.19786096256685</v>
      </c>
      <c r="O34" s="58">
        <v>96</v>
      </c>
      <c r="P34" s="65">
        <f t="shared" si="3"/>
        <v>51.612903225806448</v>
      </c>
      <c r="Q34" s="58">
        <v>98</v>
      </c>
      <c r="R34" s="65">
        <f t="shared" si="4"/>
        <v>52.406417112299465</v>
      </c>
      <c r="S34" s="58">
        <v>91</v>
      </c>
      <c r="T34" s="65">
        <f t="shared" si="5"/>
        <v>50</v>
      </c>
      <c r="U34" s="55">
        <f t="shared" si="6"/>
        <v>472</v>
      </c>
      <c r="V34" s="66">
        <f t="shared" si="7"/>
        <v>51.082251082251084</v>
      </c>
      <c r="W34" s="71" t="e">
        <f>K34-#REF!</f>
        <v>#REF!</v>
      </c>
    </row>
    <row r="35" spans="1:23" s="19" customFormat="1" ht="18.75" customHeight="1" x14ac:dyDescent="0.2">
      <c r="A35" s="25">
        <v>30</v>
      </c>
      <c r="B35" s="20" t="s">
        <v>33</v>
      </c>
      <c r="C35" s="18">
        <v>20</v>
      </c>
      <c r="D35" s="18">
        <v>16</v>
      </c>
      <c r="E35" s="18">
        <v>19</v>
      </c>
      <c r="F35" s="18">
        <v>20</v>
      </c>
      <c r="G35" s="18">
        <v>15</v>
      </c>
      <c r="H35" s="26">
        <f t="shared" si="0"/>
        <v>90</v>
      </c>
      <c r="I35" s="63">
        <v>30</v>
      </c>
      <c r="J35" s="20" t="s">
        <v>33</v>
      </c>
      <c r="K35" s="58">
        <v>133</v>
      </c>
      <c r="L35" s="59">
        <f t="shared" si="1"/>
        <v>73.076923076923066</v>
      </c>
      <c r="M35" s="58">
        <v>142</v>
      </c>
      <c r="N35" s="65">
        <f t="shared" si="2"/>
        <v>75.935828877005349</v>
      </c>
      <c r="O35" s="58">
        <v>143</v>
      </c>
      <c r="P35" s="65">
        <f t="shared" si="3"/>
        <v>76.881720430107521</v>
      </c>
      <c r="Q35" s="58">
        <v>144</v>
      </c>
      <c r="R35" s="65">
        <f t="shared" si="4"/>
        <v>77.005347593582883</v>
      </c>
      <c r="S35" s="58">
        <v>132</v>
      </c>
      <c r="T35" s="65">
        <f t="shared" si="5"/>
        <v>72.527472527472526</v>
      </c>
      <c r="U35" s="55">
        <f t="shared" si="6"/>
        <v>694</v>
      </c>
      <c r="V35" s="66">
        <f t="shared" si="7"/>
        <v>75.108225108225113</v>
      </c>
      <c r="W35" s="71" t="e">
        <f>K35-#REF!</f>
        <v>#REF!</v>
      </c>
    </row>
    <row r="36" spans="1:23" s="19" customFormat="1" ht="18.75" customHeight="1" x14ac:dyDescent="0.2">
      <c r="A36" s="25">
        <v>31</v>
      </c>
      <c r="B36" s="20" t="s">
        <v>34</v>
      </c>
      <c r="C36" s="18">
        <v>17</v>
      </c>
      <c r="D36" s="18">
        <v>14</v>
      </c>
      <c r="E36" s="18">
        <v>16</v>
      </c>
      <c r="F36" s="18">
        <v>18</v>
      </c>
      <c r="G36" s="18">
        <v>12</v>
      </c>
      <c r="H36" s="26">
        <f t="shared" si="0"/>
        <v>77</v>
      </c>
      <c r="I36" s="63">
        <v>31</v>
      </c>
      <c r="J36" s="20" t="s">
        <v>34</v>
      </c>
      <c r="K36" s="58">
        <v>148</v>
      </c>
      <c r="L36" s="59">
        <f t="shared" si="1"/>
        <v>81.318681318681314</v>
      </c>
      <c r="M36" s="58">
        <v>149</v>
      </c>
      <c r="N36" s="65">
        <f t="shared" si="2"/>
        <v>79.679144385026731</v>
      </c>
      <c r="O36" s="58">
        <v>149</v>
      </c>
      <c r="P36" s="65">
        <f t="shared" si="3"/>
        <v>80.107526881720432</v>
      </c>
      <c r="Q36" s="58">
        <v>152</v>
      </c>
      <c r="R36" s="65">
        <f t="shared" si="4"/>
        <v>81.283422459893046</v>
      </c>
      <c r="S36" s="58">
        <v>145</v>
      </c>
      <c r="T36" s="65">
        <f t="shared" si="5"/>
        <v>79.670329670329664</v>
      </c>
      <c r="U36" s="55">
        <f t="shared" si="6"/>
        <v>743</v>
      </c>
      <c r="V36" s="66">
        <f t="shared" si="7"/>
        <v>80.411255411255411</v>
      </c>
      <c r="W36" s="71" t="e">
        <f>K36-#REF!</f>
        <v>#REF!</v>
      </c>
    </row>
    <row r="37" spans="1:23" s="19" customFormat="1" ht="18.75" customHeight="1" x14ac:dyDescent="0.2">
      <c r="A37" s="25">
        <v>32</v>
      </c>
      <c r="B37" s="20" t="s">
        <v>35</v>
      </c>
      <c r="C37" s="18">
        <v>18</v>
      </c>
      <c r="D37" s="18">
        <v>14</v>
      </c>
      <c r="E37" s="18">
        <v>17</v>
      </c>
      <c r="F37" s="18">
        <v>19</v>
      </c>
      <c r="G37" s="18">
        <v>14</v>
      </c>
      <c r="H37" s="26">
        <f t="shared" si="0"/>
        <v>82</v>
      </c>
      <c r="I37" s="63">
        <v>32</v>
      </c>
      <c r="J37" s="20" t="s">
        <v>35</v>
      </c>
      <c r="K37" s="58">
        <v>169</v>
      </c>
      <c r="L37" s="59">
        <f t="shared" si="1"/>
        <v>92.857142857142861</v>
      </c>
      <c r="M37" s="58">
        <v>167</v>
      </c>
      <c r="N37" s="65">
        <f t="shared" si="2"/>
        <v>89.304812834224606</v>
      </c>
      <c r="O37" s="58">
        <v>170</v>
      </c>
      <c r="P37" s="65">
        <f t="shared" si="3"/>
        <v>91.397849462365585</v>
      </c>
      <c r="Q37" s="58">
        <v>172</v>
      </c>
      <c r="R37" s="65">
        <f t="shared" si="4"/>
        <v>91.978609625668454</v>
      </c>
      <c r="S37" s="58">
        <v>165</v>
      </c>
      <c r="T37" s="65">
        <f t="shared" si="5"/>
        <v>90.659340659340657</v>
      </c>
      <c r="U37" s="55">
        <f t="shared" si="6"/>
        <v>843</v>
      </c>
      <c r="V37" s="66">
        <f t="shared" si="7"/>
        <v>91.233766233766232</v>
      </c>
      <c r="W37" s="71" t="e">
        <f>K37-#REF!</f>
        <v>#REF!</v>
      </c>
    </row>
    <row r="38" spans="1:23" s="19" customFormat="1" ht="18.75" customHeight="1" x14ac:dyDescent="0.2">
      <c r="A38" s="25">
        <v>33</v>
      </c>
      <c r="B38" s="20" t="s">
        <v>36</v>
      </c>
      <c r="C38" s="18">
        <v>17</v>
      </c>
      <c r="D38" s="18">
        <v>15</v>
      </c>
      <c r="E38" s="18">
        <v>16</v>
      </c>
      <c r="F38" s="18">
        <v>18</v>
      </c>
      <c r="G38" s="18">
        <v>13</v>
      </c>
      <c r="H38" s="26">
        <f t="shared" si="0"/>
        <v>79</v>
      </c>
      <c r="I38" s="63">
        <v>33</v>
      </c>
      <c r="J38" s="20" t="s">
        <v>36</v>
      </c>
      <c r="K38" s="58">
        <v>166</v>
      </c>
      <c r="L38" s="59">
        <f t="shared" si="1"/>
        <v>91.208791208791212</v>
      </c>
      <c r="M38" s="58">
        <v>165</v>
      </c>
      <c r="N38" s="65">
        <f t="shared" si="2"/>
        <v>88.235294117647058</v>
      </c>
      <c r="O38" s="58">
        <v>165</v>
      </c>
      <c r="P38" s="65">
        <f t="shared" si="3"/>
        <v>88.709677419354833</v>
      </c>
      <c r="Q38" s="58">
        <v>164</v>
      </c>
      <c r="R38" s="65">
        <f t="shared" si="4"/>
        <v>87.700534759358277</v>
      </c>
      <c r="S38" s="58">
        <v>160</v>
      </c>
      <c r="T38" s="65">
        <f t="shared" si="5"/>
        <v>87.912087912087912</v>
      </c>
      <c r="U38" s="55">
        <f t="shared" si="6"/>
        <v>820</v>
      </c>
      <c r="V38" s="66">
        <f t="shared" si="7"/>
        <v>88.744588744588754</v>
      </c>
      <c r="W38" s="71" t="e">
        <f>K38-#REF!</f>
        <v>#REF!</v>
      </c>
    </row>
    <row r="39" spans="1:23" s="19" customFormat="1" ht="18.75" customHeight="1" x14ac:dyDescent="0.2">
      <c r="A39" s="25">
        <v>34</v>
      </c>
      <c r="B39" s="20" t="s">
        <v>37</v>
      </c>
      <c r="C39" s="18">
        <v>15</v>
      </c>
      <c r="D39" s="18">
        <v>13</v>
      </c>
      <c r="E39" s="18">
        <v>15</v>
      </c>
      <c r="F39" s="18">
        <v>17</v>
      </c>
      <c r="G39" s="18">
        <v>12</v>
      </c>
      <c r="H39" s="26">
        <f t="shared" si="0"/>
        <v>72</v>
      </c>
      <c r="I39" s="63">
        <v>34</v>
      </c>
      <c r="J39" s="20" t="s">
        <v>37</v>
      </c>
      <c r="K39" s="58">
        <v>134</v>
      </c>
      <c r="L39" s="59">
        <f t="shared" si="1"/>
        <v>73.626373626373635</v>
      </c>
      <c r="M39" s="58">
        <v>123</v>
      </c>
      <c r="N39" s="65">
        <f t="shared" si="2"/>
        <v>65.775401069518708</v>
      </c>
      <c r="O39" s="58">
        <v>129</v>
      </c>
      <c r="P39" s="65">
        <f t="shared" si="3"/>
        <v>69.354838709677423</v>
      </c>
      <c r="Q39" s="58">
        <v>133</v>
      </c>
      <c r="R39" s="65">
        <f t="shared" si="4"/>
        <v>71.122994652406419</v>
      </c>
      <c r="S39" s="58">
        <v>126</v>
      </c>
      <c r="T39" s="65">
        <f t="shared" si="5"/>
        <v>69.230769230769226</v>
      </c>
      <c r="U39" s="55">
        <f t="shared" si="6"/>
        <v>645</v>
      </c>
      <c r="V39" s="66">
        <f t="shared" si="7"/>
        <v>69.805194805194802</v>
      </c>
      <c r="W39" s="71" t="e">
        <f>K39-#REF!</f>
        <v>#REF!</v>
      </c>
    </row>
    <row r="40" spans="1:23" s="19" customFormat="1" ht="18.75" customHeight="1" x14ac:dyDescent="0.2">
      <c r="A40" s="25">
        <v>35</v>
      </c>
      <c r="B40" s="20" t="s">
        <v>38</v>
      </c>
      <c r="C40" s="18">
        <v>15</v>
      </c>
      <c r="D40" s="18">
        <v>11</v>
      </c>
      <c r="E40" s="18">
        <v>14</v>
      </c>
      <c r="F40" s="18">
        <v>15</v>
      </c>
      <c r="G40" s="18">
        <v>11</v>
      </c>
      <c r="H40" s="26">
        <f t="shared" si="0"/>
        <v>66</v>
      </c>
      <c r="I40" s="63">
        <v>35</v>
      </c>
      <c r="J40" s="20" t="s">
        <v>38</v>
      </c>
      <c r="K40" s="58">
        <v>139</v>
      </c>
      <c r="L40" s="59">
        <f t="shared" si="1"/>
        <v>76.373626373626365</v>
      </c>
      <c r="M40" s="58">
        <v>127</v>
      </c>
      <c r="N40" s="65">
        <f t="shared" si="2"/>
        <v>67.914438502673804</v>
      </c>
      <c r="O40" s="58">
        <v>135</v>
      </c>
      <c r="P40" s="65">
        <f t="shared" si="3"/>
        <v>72.58064516129032</v>
      </c>
      <c r="Q40" s="58">
        <v>133</v>
      </c>
      <c r="R40" s="65">
        <f t="shared" si="4"/>
        <v>71.122994652406419</v>
      </c>
      <c r="S40" s="58">
        <v>129</v>
      </c>
      <c r="T40" s="65">
        <f t="shared" si="5"/>
        <v>70.879120879120876</v>
      </c>
      <c r="U40" s="55">
        <f t="shared" si="6"/>
        <v>663</v>
      </c>
      <c r="V40" s="66">
        <f t="shared" si="7"/>
        <v>71.753246753246756</v>
      </c>
      <c r="W40" s="71" t="e">
        <f>K40-#REF!</f>
        <v>#REF!</v>
      </c>
    </row>
    <row r="41" spans="1:23" s="19" customFormat="1" ht="18.75" customHeight="1" x14ac:dyDescent="0.2">
      <c r="A41" s="24">
        <v>36</v>
      </c>
      <c r="B41" s="20" t="s">
        <v>39</v>
      </c>
      <c r="C41" s="18">
        <v>18</v>
      </c>
      <c r="D41" s="18">
        <v>15</v>
      </c>
      <c r="E41" s="18">
        <v>17</v>
      </c>
      <c r="F41" s="18">
        <v>19</v>
      </c>
      <c r="G41" s="18">
        <v>14</v>
      </c>
      <c r="H41" s="26">
        <f t="shared" si="0"/>
        <v>83</v>
      </c>
      <c r="I41" s="62">
        <v>36</v>
      </c>
      <c r="J41" s="20" t="s">
        <v>39</v>
      </c>
      <c r="K41" s="58">
        <v>123</v>
      </c>
      <c r="L41" s="59">
        <f t="shared" si="1"/>
        <v>67.582417582417591</v>
      </c>
      <c r="M41" s="58">
        <v>142</v>
      </c>
      <c r="N41" s="65">
        <f t="shared" si="2"/>
        <v>75.935828877005349</v>
      </c>
      <c r="O41" s="58">
        <v>146</v>
      </c>
      <c r="P41" s="65">
        <f t="shared" si="3"/>
        <v>78.494623655913969</v>
      </c>
      <c r="Q41" s="58">
        <v>142</v>
      </c>
      <c r="R41" s="65">
        <f t="shared" si="4"/>
        <v>75.935828877005349</v>
      </c>
      <c r="S41" s="58">
        <v>135</v>
      </c>
      <c r="T41" s="65">
        <f t="shared" si="5"/>
        <v>74.175824175824175</v>
      </c>
      <c r="U41" s="55">
        <f t="shared" si="6"/>
        <v>688</v>
      </c>
      <c r="V41" s="66">
        <f t="shared" si="7"/>
        <v>74.458874458874462</v>
      </c>
      <c r="W41" s="71" t="e">
        <f>K41-#REF!</f>
        <v>#REF!</v>
      </c>
    </row>
    <row r="42" spans="1:23" s="19" customFormat="1" ht="18.75" customHeight="1" x14ac:dyDescent="0.2">
      <c r="A42" s="25">
        <v>37</v>
      </c>
      <c r="B42" s="20" t="s">
        <v>40</v>
      </c>
      <c r="C42" s="18">
        <v>17</v>
      </c>
      <c r="D42" s="18">
        <v>15</v>
      </c>
      <c r="E42" s="18">
        <v>17</v>
      </c>
      <c r="F42" s="18">
        <v>17</v>
      </c>
      <c r="G42" s="18">
        <v>14</v>
      </c>
      <c r="H42" s="26">
        <f t="shared" si="0"/>
        <v>80</v>
      </c>
      <c r="I42" s="63">
        <v>37</v>
      </c>
      <c r="J42" s="20" t="s">
        <v>40</v>
      </c>
      <c r="K42" s="58">
        <v>158</v>
      </c>
      <c r="L42" s="59">
        <f t="shared" si="1"/>
        <v>86.813186813186817</v>
      </c>
      <c r="M42" s="58">
        <v>142</v>
      </c>
      <c r="N42" s="65">
        <f t="shared" si="2"/>
        <v>75.935828877005349</v>
      </c>
      <c r="O42" s="58">
        <v>145</v>
      </c>
      <c r="P42" s="65">
        <f t="shared" si="3"/>
        <v>77.956989247311824</v>
      </c>
      <c r="Q42" s="58">
        <v>147</v>
      </c>
      <c r="R42" s="65">
        <f t="shared" si="4"/>
        <v>78.609625668449198</v>
      </c>
      <c r="S42" s="58">
        <v>139</v>
      </c>
      <c r="T42" s="65">
        <f t="shared" si="5"/>
        <v>76.373626373626365</v>
      </c>
      <c r="U42" s="55">
        <f t="shared" si="6"/>
        <v>731</v>
      </c>
      <c r="V42" s="66">
        <f t="shared" si="7"/>
        <v>79.112554112554108</v>
      </c>
      <c r="W42" s="71" t="e">
        <f>K42-#REF!</f>
        <v>#REF!</v>
      </c>
    </row>
    <row r="43" spans="1:23" s="19" customFormat="1" ht="18.75" customHeight="1" x14ac:dyDescent="0.2">
      <c r="A43" s="24">
        <v>38</v>
      </c>
      <c r="B43" s="20" t="s">
        <v>11</v>
      </c>
      <c r="C43" s="18">
        <v>16</v>
      </c>
      <c r="D43" s="18">
        <v>13</v>
      </c>
      <c r="E43" s="18">
        <v>15</v>
      </c>
      <c r="F43" s="18">
        <v>17</v>
      </c>
      <c r="G43" s="18">
        <v>12</v>
      </c>
      <c r="H43" s="26">
        <f t="shared" si="0"/>
        <v>73</v>
      </c>
      <c r="I43" s="62">
        <v>38</v>
      </c>
      <c r="J43" s="20" t="s">
        <v>11</v>
      </c>
      <c r="K43" s="58">
        <v>157</v>
      </c>
      <c r="L43" s="59">
        <f t="shared" si="1"/>
        <v>86.263736263736263</v>
      </c>
      <c r="M43" s="58">
        <v>149</v>
      </c>
      <c r="N43" s="65">
        <f t="shared" si="2"/>
        <v>79.679144385026731</v>
      </c>
      <c r="O43" s="58">
        <v>156</v>
      </c>
      <c r="P43" s="65">
        <f t="shared" si="3"/>
        <v>83.870967741935488</v>
      </c>
      <c r="Q43" s="58">
        <v>153</v>
      </c>
      <c r="R43" s="65">
        <f t="shared" si="4"/>
        <v>81.818181818181827</v>
      </c>
      <c r="S43" s="58">
        <v>149</v>
      </c>
      <c r="T43" s="65">
        <f t="shared" si="5"/>
        <v>81.868131868131869</v>
      </c>
      <c r="U43" s="55">
        <f t="shared" si="6"/>
        <v>764</v>
      </c>
      <c r="V43" s="66">
        <f t="shared" si="7"/>
        <v>82.683982683982677</v>
      </c>
      <c r="W43" s="71" t="e">
        <f>K43-#REF!</f>
        <v>#REF!</v>
      </c>
    </row>
    <row r="44" spans="1:23" s="19" customFormat="1" ht="18.75" customHeight="1" x14ac:dyDescent="0.2">
      <c r="A44" s="24">
        <v>39</v>
      </c>
      <c r="B44" s="20" t="s">
        <v>41</v>
      </c>
      <c r="C44" s="18">
        <v>5</v>
      </c>
      <c r="D44" s="18">
        <v>8</v>
      </c>
      <c r="E44" s="18">
        <v>5</v>
      </c>
      <c r="F44" s="18">
        <v>5</v>
      </c>
      <c r="G44" s="18">
        <v>5</v>
      </c>
      <c r="H44" s="26">
        <f t="shared" si="0"/>
        <v>28</v>
      </c>
      <c r="I44" s="62">
        <v>39</v>
      </c>
      <c r="J44" s="20" t="s">
        <v>41</v>
      </c>
      <c r="K44" s="58">
        <v>70</v>
      </c>
      <c r="L44" s="59">
        <f t="shared" si="1"/>
        <v>38.461538461538467</v>
      </c>
      <c r="M44" s="58">
        <v>72</v>
      </c>
      <c r="N44" s="65">
        <f t="shared" si="2"/>
        <v>38.502673796791441</v>
      </c>
      <c r="O44" s="58">
        <v>77</v>
      </c>
      <c r="P44" s="65">
        <f t="shared" si="3"/>
        <v>41.397849462365592</v>
      </c>
      <c r="Q44" s="58">
        <v>69</v>
      </c>
      <c r="R44" s="65">
        <f t="shared" si="4"/>
        <v>36.898395721925134</v>
      </c>
      <c r="S44" s="58">
        <v>66</v>
      </c>
      <c r="T44" s="65">
        <f t="shared" si="5"/>
        <v>36.263736263736263</v>
      </c>
      <c r="U44" s="55">
        <f t="shared" si="6"/>
        <v>354</v>
      </c>
      <c r="V44" s="66">
        <f t="shared" si="7"/>
        <v>38.311688311688314</v>
      </c>
      <c r="W44" s="71" t="e">
        <f>K44-#REF!</f>
        <v>#REF!</v>
      </c>
    </row>
    <row r="45" spans="1:23" s="19" customFormat="1" ht="18.75" customHeight="1" x14ac:dyDescent="0.2">
      <c r="A45" s="25">
        <v>40</v>
      </c>
      <c r="B45" s="20" t="s">
        <v>42</v>
      </c>
      <c r="C45" s="18">
        <v>20</v>
      </c>
      <c r="D45" s="18">
        <v>16</v>
      </c>
      <c r="E45" s="18">
        <v>19</v>
      </c>
      <c r="F45" s="18">
        <v>20</v>
      </c>
      <c r="G45" s="18">
        <v>15</v>
      </c>
      <c r="H45" s="26">
        <f t="shared" si="0"/>
        <v>90</v>
      </c>
      <c r="I45" s="63">
        <v>40</v>
      </c>
      <c r="J45" s="20" t="s">
        <v>42</v>
      </c>
      <c r="K45" s="58">
        <v>173</v>
      </c>
      <c r="L45" s="59">
        <f t="shared" si="1"/>
        <v>95.054945054945051</v>
      </c>
      <c r="M45" s="58">
        <v>170</v>
      </c>
      <c r="N45" s="65">
        <f t="shared" si="2"/>
        <v>90.909090909090907</v>
      </c>
      <c r="O45" s="58">
        <v>172</v>
      </c>
      <c r="P45" s="65">
        <f t="shared" si="3"/>
        <v>92.473118279569889</v>
      </c>
      <c r="Q45" s="58">
        <v>172</v>
      </c>
      <c r="R45" s="65">
        <f t="shared" si="4"/>
        <v>91.978609625668454</v>
      </c>
      <c r="S45" s="58">
        <v>168</v>
      </c>
      <c r="T45" s="65">
        <f t="shared" si="5"/>
        <v>92.307692307692307</v>
      </c>
      <c r="U45" s="55">
        <f t="shared" si="6"/>
        <v>855</v>
      </c>
      <c r="V45" s="66">
        <f t="shared" si="7"/>
        <v>92.532467532467535</v>
      </c>
      <c r="W45" s="71" t="e">
        <f>K45-#REF!</f>
        <v>#REF!</v>
      </c>
    </row>
    <row r="46" spans="1:23" s="19" customFormat="1" ht="18.75" customHeight="1" x14ac:dyDescent="0.2">
      <c r="A46" s="24">
        <v>41</v>
      </c>
      <c r="B46" s="20" t="s">
        <v>43</v>
      </c>
      <c r="C46" s="18">
        <v>13</v>
      </c>
      <c r="D46" s="18">
        <v>12</v>
      </c>
      <c r="E46" s="18">
        <v>12</v>
      </c>
      <c r="F46" s="18">
        <v>13</v>
      </c>
      <c r="G46" s="18">
        <v>12</v>
      </c>
      <c r="H46" s="26">
        <f t="shared" si="0"/>
        <v>62</v>
      </c>
      <c r="I46" s="62">
        <v>41</v>
      </c>
      <c r="J46" s="20" t="s">
        <v>43</v>
      </c>
      <c r="K46" s="58">
        <v>126</v>
      </c>
      <c r="L46" s="59">
        <f t="shared" si="1"/>
        <v>69.230769230769226</v>
      </c>
      <c r="M46" s="58">
        <v>124</v>
      </c>
      <c r="N46" s="65">
        <f t="shared" si="2"/>
        <v>66.310160427807489</v>
      </c>
      <c r="O46" s="58">
        <v>121</v>
      </c>
      <c r="P46" s="65">
        <f t="shared" si="3"/>
        <v>65.053763440860209</v>
      </c>
      <c r="Q46" s="58">
        <v>128</v>
      </c>
      <c r="R46" s="65">
        <f t="shared" si="4"/>
        <v>68.449197860962556</v>
      </c>
      <c r="S46" s="58">
        <v>117</v>
      </c>
      <c r="T46" s="65">
        <f t="shared" si="5"/>
        <v>64.285714285714292</v>
      </c>
      <c r="U46" s="55">
        <f t="shared" si="6"/>
        <v>616</v>
      </c>
      <c r="V46" s="66">
        <f t="shared" si="7"/>
        <v>66.666666666666657</v>
      </c>
      <c r="W46" s="71" t="e">
        <f>K46-#REF!</f>
        <v>#REF!</v>
      </c>
    </row>
    <row r="47" spans="1:23" s="19" customFormat="1" ht="18.75" customHeight="1" x14ac:dyDescent="0.2">
      <c r="A47" s="24">
        <v>42</v>
      </c>
      <c r="B47" s="20" t="s">
        <v>45</v>
      </c>
      <c r="C47" s="18">
        <v>19</v>
      </c>
      <c r="D47" s="18">
        <v>15</v>
      </c>
      <c r="E47" s="18">
        <v>17</v>
      </c>
      <c r="F47" s="18">
        <v>20</v>
      </c>
      <c r="G47" s="18">
        <v>14</v>
      </c>
      <c r="H47" s="26">
        <f t="shared" si="0"/>
        <v>85</v>
      </c>
      <c r="I47" s="62">
        <v>42</v>
      </c>
      <c r="J47" s="20" t="s">
        <v>45</v>
      </c>
      <c r="K47" s="58">
        <v>158</v>
      </c>
      <c r="L47" s="59">
        <f t="shared" si="1"/>
        <v>86.813186813186817</v>
      </c>
      <c r="M47" s="58">
        <v>158</v>
      </c>
      <c r="N47" s="65">
        <f t="shared" si="2"/>
        <v>84.491978609625676</v>
      </c>
      <c r="O47" s="58">
        <v>161</v>
      </c>
      <c r="P47" s="65">
        <f t="shared" si="3"/>
        <v>86.55913978494624</v>
      </c>
      <c r="Q47" s="58">
        <v>162</v>
      </c>
      <c r="R47" s="65">
        <f t="shared" si="4"/>
        <v>86.631016042780757</v>
      </c>
      <c r="S47" s="58">
        <v>157</v>
      </c>
      <c r="T47" s="65">
        <f t="shared" si="5"/>
        <v>86.263736263736263</v>
      </c>
      <c r="U47" s="55">
        <f t="shared" si="6"/>
        <v>796</v>
      </c>
      <c r="V47" s="66">
        <f t="shared" si="7"/>
        <v>86.147186147186147</v>
      </c>
      <c r="W47" s="71" t="e">
        <f>K47-#REF!</f>
        <v>#REF!</v>
      </c>
    </row>
    <row r="48" spans="1:23" s="19" customFormat="1" ht="18.75" customHeight="1" x14ac:dyDescent="0.2">
      <c r="A48" s="24">
        <v>43</v>
      </c>
      <c r="B48" s="20" t="s">
        <v>46</v>
      </c>
      <c r="C48" s="18">
        <v>17</v>
      </c>
      <c r="D48" s="18">
        <v>14</v>
      </c>
      <c r="E48" s="18">
        <v>15</v>
      </c>
      <c r="F48" s="18">
        <v>18</v>
      </c>
      <c r="G48" s="18">
        <v>12</v>
      </c>
      <c r="H48" s="26">
        <f t="shared" si="0"/>
        <v>76</v>
      </c>
      <c r="I48" s="62">
        <v>43</v>
      </c>
      <c r="J48" s="20" t="s">
        <v>46</v>
      </c>
      <c r="K48" s="58">
        <v>159</v>
      </c>
      <c r="L48" s="59">
        <f t="shared" si="1"/>
        <v>87.362637362637358</v>
      </c>
      <c r="M48" s="58">
        <v>166</v>
      </c>
      <c r="N48" s="65">
        <f t="shared" si="2"/>
        <v>88.770053475935825</v>
      </c>
      <c r="O48" s="58">
        <v>171</v>
      </c>
      <c r="P48" s="65">
        <f t="shared" si="3"/>
        <v>91.935483870967744</v>
      </c>
      <c r="Q48" s="58">
        <v>169</v>
      </c>
      <c r="R48" s="65">
        <f t="shared" si="4"/>
        <v>90.37433155080214</v>
      </c>
      <c r="S48" s="58">
        <v>162</v>
      </c>
      <c r="T48" s="65">
        <f t="shared" si="5"/>
        <v>89.010989010989007</v>
      </c>
      <c r="U48" s="55">
        <f t="shared" si="6"/>
        <v>827</v>
      </c>
      <c r="V48" s="66">
        <f t="shared" si="7"/>
        <v>89.502164502164504</v>
      </c>
      <c r="W48" s="71" t="e">
        <f>K48-#REF!</f>
        <v>#REF!</v>
      </c>
    </row>
    <row r="49" spans="1:23" s="19" customFormat="1" ht="18.75" customHeight="1" x14ac:dyDescent="0.2">
      <c r="A49" s="24">
        <v>44</v>
      </c>
      <c r="B49" s="20" t="s">
        <v>47</v>
      </c>
      <c r="C49" s="18">
        <v>12</v>
      </c>
      <c r="D49" s="18">
        <v>12</v>
      </c>
      <c r="E49" s="18">
        <v>12</v>
      </c>
      <c r="F49" s="18">
        <v>13</v>
      </c>
      <c r="G49" s="18">
        <v>12</v>
      </c>
      <c r="H49" s="26">
        <f t="shared" si="0"/>
        <v>61</v>
      </c>
      <c r="I49" s="62">
        <v>44</v>
      </c>
      <c r="J49" s="20" t="s">
        <v>47</v>
      </c>
      <c r="K49" s="58">
        <v>140</v>
      </c>
      <c r="L49" s="59">
        <f t="shared" si="1"/>
        <v>76.923076923076934</v>
      </c>
      <c r="M49" s="58">
        <v>127</v>
      </c>
      <c r="N49" s="65">
        <f t="shared" si="2"/>
        <v>67.914438502673804</v>
      </c>
      <c r="O49" s="58">
        <v>135</v>
      </c>
      <c r="P49" s="65">
        <f t="shared" si="3"/>
        <v>72.58064516129032</v>
      </c>
      <c r="Q49" s="58">
        <v>135</v>
      </c>
      <c r="R49" s="65">
        <f t="shared" si="4"/>
        <v>72.192513368983953</v>
      </c>
      <c r="S49" s="58">
        <v>130</v>
      </c>
      <c r="T49" s="65">
        <f t="shared" si="5"/>
        <v>71.428571428571431</v>
      </c>
      <c r="U49" s="55">
        <f t="shared" si="6"/>
        <v>667</v>
      </c>
      <c r="V49" s="66">
        <f t="shared" si="7"/>
        <v>72.186147186147181</v>
      </c>
      <c r="W49" s="71" t="e">
        <f>K49-#REF!</f>
        <v>#REF!</v>
      </c>
    </row>
    <row r="50" spans="1:23" ht="15.75" x14ac:dyDescent="0.2">
      <c r="A50" s="24">
        <v>45</v>
      </c>
      <c r="B50" s="20" t="s">
        <v>48</v>
      </c>
      <c r="C50" s="18">
        <v>15</v>
      </c>
      <c r="D50" s="18">
        <v>12</v>
      </c>
      <c r="E50" s="18">
        <v>14</v>
      </c>
      <c r="F50" s="18">
        <v>14</v>
      </c>
      <c r="G50" s="18">
        <v>12</v>
      </c>
      <c r="H50" s="26">
        <f t="shared" si="0"/>
        <v>67</v>
      </c>
      <c r="I50" s="62">
        <v>45</v>
      </c>
      <c r="J50" s="20" t="s">
        <v>48</v>
      </c>
      <c r="K50" s="58">
        <v>161</v>
      </c>
      <c r="L50" s="59">
        <f t="shared" si="1"/>
        <v>88.461538461538453</v>
      </c>
      <c r="M50" s="58">
        <v>158</v>
      </c>
      <c r="N50" s="65">
        <f t="shared" si="2"/>
        <v>84.491978609625676</v>
      </c>
      <c r="O50" s="58">
        <v>163</v>
      </c>
      <c r="P50" s="65">
        <f t="shared" si="3"/>
        <v>87.634408602150543</v>
      </c>
      <c r="Q50" s="58">
        <v>157</v>
      </c>
      <c r="R50" s="65">
        <f t="shared" si="4"/>
        <v>83.957219251336895</v>
      </c>
      <c r="S50" s="58">
        <v>154</v>
      </c>
      <c r="T50" s="65">
        <f t="shared" si="5"/>
        <v>84.615384615384613</v>
      </c>
      <c r="U50" s="55">
        <f t="shared" si="6"/>
        <v>793</v>
      </c>
      <c r="V50" s="66">
        <f t="shared" si="7"/>
        <v>85.822510822510822</v>
      </c>
      <c r="W50" s="71" t="e">
        <f>K50-#REF!</f>
        <v>#REF!</v>
      </c>
    </row>
    <row r="55" spans="1:23" x14ac:dyDescent="0.2">
      <c r="L55" s="13" t="s">
        <v>57</v>
      </c>
    </row>
  </sheetData>
  <mergeCells count="16">
    <mergeCell ref="A1:H1"/>
    <mergeCell ref="A2:H2"/>
    <mergeCell ref="A3:H3"/>
    <mergeCell ref="A4:A5"/>
    <mergeCell ref="B4:B5"/>
    <mergeCell ref="U4:V4"/>
    <mergeCell ref="I1:V1"/>
    <mergeCell ref="I2:V2"/>
    <mergeCell ref="I3:V3"/>
    <mergeCell ref="M4:N4"/>
    <mergeCell ref="O4:P4"/>
    <mergeCell ref="Q4:R4"/>
    <mergeCell ref="S4:T4"/>
    <mergeCell ref="I4:I5"/>
    <mergeCell ref="J4:J5"/>
    <mergeCell ref="K4:L4"/>
  </mergeCells>
  <conditionalFormatting sqref="V6:V50">
    <cfRule type="cellIs" dxfId="0" priority="1" operator="lessThan">
      <formula>74.9</formula>
    </cfRule>
  </conditionalFormatting>
  <pageMargins left="0.28000000000000003" right="0.23" top="0.56000000000000005" bottom="0.39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April 2022</vt:lpstr>
      <vt:lpstr>May 2022</vt:lpstr>
      <vt:lpstr>June 2022</vt:lpstr>
      <vt:lpstr>July 2022</vt:lpstr>
      <vt:lpstr>Aug2022</vt:lpstr>
      <vt:lpstr>Sep2022</vt:lpstr>
      <vt:lpstr>Oct2022</vt:lpstr>
      <vt:lpstr>Nov2022</vt:lpstr>
      <vt:lpstr>Dec2022</vt:lpstr>
      <vt:lpstr>Jan.2023</vt:lpstr>
      <vt:lpstr>Feb.2023</vt:lpstr>
      <vt:lpstr>Mar.2023</vt:lpstr>
      <vt:lpstr>april2023</vt:lpstr>
      <vt:lpstr>May2023</vt:lpstr>
      <vt:lpstr>June2023</vt:lpstr>
      <vt:lpstr>012</vt:lpstr>
      <vt:lpstr>July 2023</vt:lpstr>
      <vt:lpstr>'May 2022'!Print_Area</vt:lpstr>
      <vt:lpstr>'012'!Print_Titles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2023-08-15T07:30:39Z</cp:lastPrinted>
  <dcterms:created xsi:type="dcterms:W3CDTF">2022-05-08T09:32:16Z</dcterms:created>
  <dcterms:modified xsi:type="dcterms:W3CDTF">2023-08-15T07:30:43Z</dcterms:modified>
</cp:coreProperties>
</file>